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580e31c5dbf099e/Desktop/"/>
    </mc:Choice>
  </mc:AlternateContent>
  <xr:revisionPtr revIDLastSave="2" documentId="13_ncr:1_{A69E69B3-9C88-4F96-9A6F-C5D67C8969BE}" xr6:coauthVersionLast="47" xr6:coauthVersionMax="47" xr10:uidLastSave="{347B4ADF-DC7E-4ADB-970E-CC86A240E37A}"/>
  <bookViews>
    <workbookView xWindow="-108" yWindow="-13068" windowWidth="23256" windowHeight="12456" xr2:uid="{00000000-000D-0000-FFFF-FFFF00000000}"/>
  </bookViews>
  <sheets>
    <sheet name="251107更新版フォーマット" sheetId="3" r:id="rId1"/>
  </sheets>
  <definedNames>
    <definedName name="_xlnm.Print_Area" localSheetId="0">'251107更新版フォーマット'!$B$1:$AE$48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3" l="1"/>
  <c r="J17" i="3" s="1"/>
  <c r="K21" i="3" s="1"/>
  <c r="O10" i="3"/>
  <c r="O9" i="3"/>
  <c r="O8" i="3"/>
  <c r="O7" i="3"/>
  <c r="O6" i="3"/>
  <c r="O5" i="3"/>
  <c r="O11" i="3" l="1"/>
  <c r="K20" i="3" s="1"/>
  <c r="K22" i="3" s="1"/>
  <c r="O22" i="3" s="1"/>
</calcChain>
</file>

<file path=xl/sharedStrings.xml><?xml version="1.0" encoding="utf-8"?>
<sst xmlns="http://schemas.openxmlformats.org/spreadsheetml/2006/main" count="131" uniqueCount="93">
  <si>
    <t>ご利用開始希望日</t>
    <phoneticPr fontId="2"/>
  </si>
  <si>
    <t>数量</t>
    <phoneticPr fontId="2"/>
  </si>
  <si>
    <t>単価</t>
    <phoneticPr fontId="2"/>
  </si>
  <si>
    <t>金額</t>
    <phoneticPr fontId="2"/>
  </si>
  <si>
    <t>備考</t>
    <phoneticPr fontId="2"/>
  </si>
  <si>
    <t>ID登録費用</t>
    <phoneticPr fontId="2"/>
  </si>
  <si>
    <t>1</t>
    <phoneticPr fontId="2"/>
  </si>
  <si>
    <t>10,000</t>
    <phoneticPr fontId="2"/>
  </si>
  <si>
    <t>法人名</t>
    <phoneticPr fontId="2"/>
  </si>
  <si>
    <t>運用指導料(電話)</t>
    <phoneticPr fontId="2"/>
  </si>
  <si>
    <t>5,000</t>
    <phoneticPr fontId="2"/>
  </si>
  <si>
    <t>運用指導料(訪問)</t>
    <phoneticPr fontId="2"/>
  </si>
  <si>
    <t>0</t>
    <phoneticPr fontId="2"/>
  </si>
  <si>
    <t>30,000</t>
    <phoneticPr fontId="2"/>
  </si>
  <si>
    <t>保守サポート(必須)</t>
    <phoneticPr fontId="2"/>
  </si>
  <si>
    <t>20,000</t>
    <phoneticPr fontId="2"/>
  </si>
  <si>
    <t>年間更新必要</t>
    <phoneticPr fontId="2"/>
  </si>
  <si>
    <t>代表者名</t>
    <phoneticPr fontId="2"/>
  </si>
  <si>
    <t>指導交通費(実費)</t>
    <phoneticPr fontId="2"/>
  </si>
  <si>
    <t>電子マニフェスト加入代行</t>
    <phoneticPr fontId="2"/>
  </si>
  <si>
    <t>初費用合計(税別)</t>
    <phoneticPr fontId="2"/>
  </si>
  <si>
    <t>(A)</t>
    <phoneticPr fontId="2"/>
  </si>
  <si>
    <t>住所</t>
    <phoneticPr fontId="2"/>
  </si>
  <si>
    <t>基本料金</t>
    <phoneticPr fontId="2"/>
  </si>
  <si>
    <t>TEL</t>
    <phoneticPr fontId="2"/>
  </si>
  <si>
    <t>FAX</t>
    <phoneticPr fontId="2"/>
  </si>
  <si>
    <t>Eメール</t>
    <phoneticPr fontId="2"/>
  </si>
  <si>
    <t>【初回ご請求金額】</t>
    <phoneticPr fontId="2"/>
  </si>
  <si>
    <t>初期費用</t>
    <phoneticPr fontId="2"/>
  </si>
  <si>
    <t>円</t>
    <phoneticPr fontId="2"/>
  </si>
  <si>
    <t>月額基本料金2ヶ月</t>
    <phoneticPr fontId="2"/>
  </si>
  <si>
    <t>(B)x2</t>
    <phoneticPr fontId="2"/>
  </si>
  <si>
    <t>初回請求金額計</t>
    <phoneticPr fontId="2"/>
  </si>
  <si>
    <t>排出業者専用オプション</t>
    <phoneticPr fontId="2"/>
  </si>
  <si>
    <t>収集運搬業者、処分業者の方のみ必ず統一許可番号下6桁をご記入ください。</t>
    <phoneticPr fontId="2"/>
  </si>
  <si>
    <t>湘南情報機器システム株式会社</t>
    <phoneticPr fontId="2"/>
  </si>
  <si>
    <t>【初期費用】</t>
    <rPh sb="1" eb="3">
      <t>ショキ</t>
    </rPh>
    <phoneticPr fontId="1"/>
  </si>
  <si>
    <t>排出事業者追加ライセンス</t>
    <rPh sb="0" eb="5">
      <t>ハイシュツジギョウシャ</t>
    </rPh>
    <rPh sb="5" eb="7">
      <t>ツイカ</t>
    </rPh>
    <phoneticPr fontId="2"/>
  </si>
  <si>
    <t>料金区分</t>
    <rPh sb="0" eb="4">
      <t>リョウキンクブン</t>
    </rPh>
    <phoneticPr fontId="1"/>
  </si>
  <si>
    <t>許可番号</t>
    <rPh sb="0" eb="4">
      <t>キョカバンゴウ</t>
    </rPh>
    <phoneticPr fontId="1"/>
  </si>
  <si>
    <t xml:space="preserve">利用規約に同意し、申込みします。　
</t>
    <phoneticPr fontId="2"/>
  </si>
  <si>
    <t>お申込日</t>
    <rPh sb="3" eb="4">
      <t>ヒ</t>
    </rPh>
    <phoneticPr fontId="2"/>
  </si>
  <si>
    <t>年</t>
    <phoneticPr fontId="2"/>
  </si>
  <si>
    <t>月</t>
    <rPh sb="0" eb="1">
      <t>ツキ</t>
    </rPh>
    <phoneticPr fontId="1"/>
  </si>
  <si>
    <t>日</t>
    <rPh sb="0" eb="1">
      <t>ヒ</t>
    </rPh>
    <phoneticPr fontId="1"/>
  </si>
  <si>
    <t>種別</t>
    <phoneticPr fontId="2"/>
  </si>
  <si>
    <t>(B)</t>
    <phoneticPr fontId="1"/>
  </si>
  <si>
    <t>担当者
氏名</t>
    <rPh sb="0" eb="3">
      <t>タントウシャ</t>
    </rPh>
    <rPh sb="4" eb="6">
      <t>シメイ</t>
    </rPh>
    <phoneticPr fontId="1"/>
  </si>
  <si>
    <t>1.　加入者(契約者)記入欄</t>
    <phoneticPr fontId="1"/>
  </si>
  <si>
    <t>送付先
法人名</t>
    <rPh sb="4" eb="7">
      <t>ホウジンメイ</t>
    </rPh>
    <phoneticPr fontId="2"/>
  </si>
  <si>
    <t>〒</t>
    <phoneticPr fontId="2"/>
  </si>
  <si>
    <t>FAX</t>
    <phoneticPr fontId="1"/>
  </si>
  <si>
    <t>収集画像ファイル添付</t>
    <rPh sb="0" eb="4">
      <t>シュウシュウガゾウ</t>
    </rPh>
    <rPh sb="8" eb="10">
      <t>テンプ</t>
    </rPh>
    <phoneticPr fontId="1"/>
  </si>
  <si>
    <t>2,000円(月額)</t>
    <phoneticPr fontId="1"/>
  </si>
  <si>
    <t>自動運搬終了報告</t>
    <rPh sb="0" eb="2">
      <t>ジドウ</t>
    </rPh>
    <rPh sb="2" eb="4">
      <t>ウンパン</t>
    </rPh>
    <rPh sb="4" eb="6">
      <t>シュウリョウ</t>
    </rPh>
    <rPh sb="6" eb="8">
      <t>ホウコク</t>
    </rPh>
    <phoneticPr fontId="1"/>
  </si>
  <si>
    <t>回収データCSV変換</t>
    <rPh sb="0" eb="2">
      <t>カイシュウ</t>
    </rPh>
    <rPh sb="8" eb="10">
      <t>ヘンカン</t>
    </rPh>
    <phoneticPr fontId="1"/>
  </si>
  <si>
    <t>排出業者追加ライセンス</t>
    <rPh sb="0" eb="2">
      <t>ハイシュツ</t>
    </rPh>
    <rPh sb="2" eb="4">
      <t>ギョウシャ</t>
    </rPh>
    <rPh sb="4" eb="6">
      <t>ツイカ</t>
    </rPh>
    <phoneticPr fontId="1"/>
  </si>
  <si>
    <t>1,000円(月額)</t>
    <phoneticPr fontId="1"/>
  </si>
  <si>
    <t>2,000円/1社(月額)</t>
    <phoneticPr fontId="1"/>
  </si>
  <si>
    <t>1,000円/1社(月額)</t>
    <phoneticPr fontId="1"/>
  </si>
  <si>
    <t>CREDASファイル出力</t>
    <phoneticPr fontId="1"/>
  </si>
  <si>
    <t>収集画像ファイル添付</t>
    <phoneticPr fontId="1"/>
  </si>
  <si>
    <t>産廃業者追加ライセンス</t>
    <phoneticPr fontId="1"/>
  </si>
  <si>
    <t>10円/1件</t>
    <phoneticPr fontId="1"/>
  </si>
  <si>
    <t>【月額基本料金】</t>
    <rPh sb="3" eb="5">
      <t>キホン</t>
    </rPh>
    <phoneticPr fontId="2"/>
  </si>
  <si>
    <t>月額基本料金合計(税別)</t>
    <phoneticPr fontId="2"/>
  </si>
  <si>
    <t>3.　JWNET加入状況</t>
    <rPh sb="8" eb="12">
      <t>カニュウジョウキョウ</t>
    </rPh>
    <phoneticPr fontId="2"/>
  </si>
  <si>
    <t>TEL：0466-51-1111　FAX：0466-51-1112</t>
    <phoneticPr fontId="1"/>
  </si>
  <si>
    <t>担当者
部署名</t>
    <rPh sb="6" eb="7">
      <t>メイ</t>
    </rPh>
    <phoneticPr fontId="2"/>
  </si>
  <si>
    <t>担当者
部署名</t>
    <rPh sb="4" eb="6">
      <t>ブショ</t>
    </rPh>
    <rPh sb="6" eb="7">
      <t>メイ</t>
    </rPh>
    <phoneticPr fontId="2"/>
  </si>
  <si>
    <t xml:space="preserve">フリガナ </t>
    <phoneticPr fontId="1"/>
  </si>
  <si>
    <t xml:space="preserve">フリガナ </t>
    <phoneticPr fontId="2"/>
  </si>
  <si>
    <t>※　初回請求時に基本料金2ヶ月分を前払いとして請求させていただきます。</t>
    <rPh sb="8" eb="12">
      <t>キホンリョウキン</t>
    </rPh>
    <rPh sb="17" eb="19">
      <t>マエバラ</t>
    </rPh>
    <rPh sb="23" eb="25">
      <t>セイキュウ</t>
    </rPh>
    <phoneticPr fontId="2"/>
  </si>
  <si>
    <t>※　3ヶ月目以降は、当月分の月額基本料金を毎月17日に口座振替させていただきます。</t>
    <phoneticPr fontId="2"/>
  </si>
  <si>
    <t>加入済</t>
    <rPh sb="0" eb="3">
      <t>カニュウスミ</t>
    </rPh>
    <phoneticPr fontId="1"/>
  </si>
  <si>
    <t>加入申込代行サービスを利用する</t>
    <rPh sb="0" eb="4">
      <t>カニュウモウシコミ</t>
    </rPh>
    <rPh sb="4" eb="6">
      <t>ダイコウ</t>
    </rPh>
    <rPh sb="11" eb="13">
      <t>リヨウ</t>
    </rPh>
    <phoneticPr fontId="1"/>
  </si>
  <si>
    <t>料金支払代行サービスを利用する</t>
    <rPh sb="0" eb="4">
      <t>リョウキンシハラ</t>
    </rPh>
    <rPh sb="4" eb="6">
      <t>ダイコウ</t>
    </rPh>
    <rPh sb="11" eb="13">
      <t>リヨウ</t>
    </rPh>
    <phoneticPr fontId="1"/>
  </si>
  <si>
    <t>収集運搬</t>
    <rPh sb="0" eb="4">
      <t>シュウシュウウンパン</t>
    </rPh>
    <phoneticPr fontId="1"/>
  </si>
  <si>
    <t>処分業者</t>
    <rPh sb="0" eb="4">
      <t>ショブンギョウシャ</t>
    </rPh>
    <phoneticPr fontId="1"/>
  </si>
  <si>
    <t>排出A料金</t>
    <rPh sb="0" eb="2">
      <t>ハイシュツ</t>
    </rPh>
    <rPh sb="3" eb="5">
      <t>リョウキン</t>
    </rPh>
    <phoneticPr fontId="1"/>
  </si>
  <si>
    <t>排出B料金</t>
    <rPh sb="0" eb="2">
      <t>ハイシュツ</t>
    </rPh>
    <rPh sb="3" eb="5">
      <t>リョウキン</t>
    </rPh>
    <phoneticPr fontId="1"/>
  </si>
  <si>
    <t>　</t>
  </si>
  <si>
    <t>　　振替口座の登録用紙は初回請求時に同封いたしますので、振替日に間に合うようお手続きください。</t>
    <rPh sb="2" eb="4">
      <t>フリカエ</t>
    </rPh>
    <rPh sb="4" eb="6">
      <t>コウザ</t>
    </rPh>
    <rPh sb="7" eb="9">
      <t>トウロク</t>
    </rPh>
    <rPh sb="9" eb="11">
      <t>ヨウシ</t>
    </rPh>
    <rPh sb="12" eb="14">
      <t>ショカイ</t>
    </rPh>
    <rPh sb="14" eb="16">
      <t>セイキュウ</t>
    </rPh>
    <rPh sb="16" eb="17">
      <t>ジ</t>
    </rPh>
    <rPh sb="18" eb="20">
      <t>ドウフウ</t>
    </rPh>
    <rPh sb="28" eb="31">
      <t>フリカエビ</t>
    </rPh>
    <rPh sb="32" eb="33">
      <t>マ</t>
    </rPh>
    <rPh sb="34" eb="35">
      <t>ア</t>
    </rPh>
    <rPh sb="39" eb="41">
      <t>テツヅ</t>
    </rPh>
    <phoneticPr fontId="1"/>
  </si>
  <si>
    <t>※　毎月10日迄に前月分のご利用明細･領収書をe-マニフェストログイン画面にアップいたします。</t>
    <rPh sb="19" eb="22">
      <t>リョウシュウショ</t>
    </rPh>
    <rPh sb="35" eb="37">
      <t>ガメン</t>
    </rPh>
    <phoneticPr fontId="2"/>
  </si>
  <si>
    <t>　　次月の明細がアップされるまでにダウンロードをお願いいたします。</t>
    <rPh sb="2" eb="4">
      <t>ジゲツ</t>
    </rPh>
    <rPh sb="5" eb="7">
      <t>メイサイ</t>
    </rPh>
    <rPh sb="25" eb="26">
      <t>ネガ</t>
    </rPh>
    <phoneticPr fontId="1"/>
  </si>
  <si>
    <t>　　（差し替え後は、過去のご利用明細･領収書の確認およびダウンロードができなくなります）</t>
    <rPh sb="3" eb="4">
      <t>サ</t>
    </rPh>
    <rPh sb="5" eb="6">
      <t>カ</t>
    </rPh>
    <rPh sb="7" eb="8">
      <t>ゴ</t>
    </rPh>
    <rPh sb="10" eb="12">
      <t>カコ</t>
    </rPh>
    <rPh sb="23" eb="25">
      <t>カクニン</t>
    </rPh>
    <phoneticPr fontId="1"/>
  </si>
  <si>
    <t>　　ご利用開始希望日までに、初回のお支払いをお願いいたします。</t>
    <rPh sb="14" eb="16">
      <t>ショカイ</t>
    </rPh>
    <phoneticPr fontId="2"/>
  </si>
  <si>
    <t>収集運搬</t>
    <rPh sb="0" eb="4">
      <t>シュウシュウウンパン</t>
    </rPh>
    <phoneticPr fontId="1"/>
  </si>
  <si>
    <t>利用する</t>
    <rPh sb="0" eb="2">
      <t>リヨウ</t>
    </rPh>
    <phoneticPr fontId="1"/>
  </si>
  <si>
    <t>※プルダウンよりお選びください</t>
    <rPh sb="9" eb="10">
      <t>エラ</t>
    </rPh>
    <phoneticPr fontId="1"/>
  </si>
  <si>
    <r>
      <t>2.　請求関連資料等送付先記入欄　</t>
    </r>
    <r>
      <rPr>
        <b/>
        <u/>
        <sz val="9"/>
        <color indexed="8"/>
        <rFont val="メイリオ"/>
        <family val="3"/>
        <charset val="128"/>
      </rPr>
      <t>※上記内容と同じ場合は記入不要</t>
    </r>
    <phoneticPr fontId="2"/>
  </si>
  <si>
    <r>
      <t>収集運搬専用オプション　</t>
    </r>
    <r>
      <rPr>
        <sz val="8"/>
        <color rgb="FFFF0000"/>
        <rFont val="メイリオ"/>
        <family val="3"/>
        <charset val="128"/>
      </rPr>
      <t>※プルダウンよりお選びください</t>
    </r>
    <phoneticPr fontId="2"/>
  </si>
  <si>
    <t xml:space="preserve">〒
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</si>
</sst>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11"/>
      <color indexed="0"/>
      <name val="メイリオ"/>
      <family val="3"/>
      <charset val="128"/>
    </font>
    <font>
      <sz val="9"/>
      <color indexed="0"/>
      <name val="メイリオ"/>
      <family val="3"/>
      <charset val="128"/>
    </font>
    <font>
      <sz val="9"/>
      <name val="メイリオ"/>
      <family val="3"/>
      <charset val="128"/>
    </font>
    <font>
      <sz val="20"/>
      <name val="メイリオ"/>
      <family val="3"/>
      <charset val="128"/>
    </font>
    <font>
      <sz val="20"/>
      <name val="ＭＳ Ｐゴシック"/>
      <family val="3"/>
      <charset val="128"/>
    </font>
    <font>
      <b/>
      <sz val="14"/>
      <name val="メイリオ"/>
      <family val="3"/>
      <charset val="128"/>
    </font>
    <font>
      <b/>
      <sz val="14"/>
      <color indexed="0"/>
      <name val="メイリオ"/>
      <family val="3"/>
      <charset val="128"/>
    </font>
    <font>
      <sz val="12"/>
      <name val="メイリオ"/>
      <family val="3"/>
      <charset val="128"/>
    </font>
    <font>
      <sz val="12"/>
      <color indexed="0"/>
      <name val="メイリオ"/>
      <family val="3"/>
      <charset val="128"/>
    </font>
    <font>
      <sz val="18"/>
      <name val="メイリオ"/>
      <family val="3"/>
      <charset val="128"/>
    </font>
    <font>
      <sz val="16"/>
      <name val="メイリオ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0"/>
      <name val="メイリオ"/>
      <family val="3"/>
      <charset val="128"/>
    </font>
    <font>
      <b/>
      <sz val="12"/>
      <name val="メイリオ"/>
      <family val="3"/>
      <charset val="128"/>
    </font>
    <font>
      <sz val="8"/>
      <name val="メイリオ"/>
      <family val="3"/>
      <charset val="128"/>
    </font>
    <font>
      <sz val="8"/>
      <color indexed="0"/>
      <name val="メイリオ"/>
      <family val="3"/>
      <charset val="128"/>
    </font>
    <font>
      <b/>
      <sz val="8"/>
      <name val="メイリオ"/>
      <family val="3"/>
      <charset val="128"/>
    </font>
    <font>
      <sz val="8"/>
      <color rgb="FFFF0000"/>
      <name val="メイリオ"/>
      <family val="3"/>
      <charset val="128"/>
    </font>
    <font>
      <b/>
      <sz val="9"/>
      <name val="メイリオ"/>
      <family val="3"/>
      <charset val="128"/>
    </font>
    <font>
      <b/>
      <sz val="9"/>
      <color indexed="0"/>
      <name val="メイリオ"/>
      <family val="3"/>
      <charset val="128"/>
    </font>
    <font>
      <b/>
      <u/>
      <sz val="9"/>
      <color indexed="8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207">
    <xf numFmtId="0" fontId="0" fillId="0" borderId="0" xfId="0"/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4" xfId="0" applyFont="1" applyBorder="1" applyAlignment="1">
      <alignment vertical="center" wrapText="1"/>
    </xf>
    <xf numFmtId="0" fontId="5" fillId="0" borderId="11" xfId="0" applyFont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3" fontId="6" fillId="0" borderId="30" xfId="0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6" fontId="5" fillId="0" borderId="9" xfId="2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38" fontId="6" fillId="0" borderId="2" xfId="1" applyFont="1" applyBorder="1" applyAlignment="1">
      <alignment horizontal="right" vertical="center"/>
    </xf>
    <xf numFmtId="38" fontId="6" fillId="0" borderId="9" xfId="1" applyFont="1" applyBorder="1" applyAlignment="1">
      <alignment horizontal="right" vertical="center"/>
    </xf>
    <xf numFmtId="38" fontId="6" fillId="0" borderId="8" xfId="1" applyFont="1" applyBorder="1" applyAlignment="1">
      <alignment horizontal="right" vertical="center"/>
    </xf>
    <xf numFmtId="6" fontId="6" fillId="0" borderId="4" xfId="2" applyFont="1" applyBorder="1" applyAlignment="1">
      <alignment horizontal="right" vertical="center"/>
    </xf>
    <xf numFmtId="38" fontId="6" fillId="0" borderId="29" xfId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/>
    <xf numFmtId="0" fontId="13" fillId="0" borderId="0" xfId="0" applyFont="1" applyAlignment="1">
      <alignment vertical="top"/>
    </xf>
    <xf numFmtId="0" fontId="13" fillId="0" borderId="4" xfId="0" applyFont="1" applyBorder="1" applyAlignment="1">
      <alignment vertical="top"/>
    </xf>
    <xf numFmtId="0" fontId="15" fillId="0" borderId="0" xfId="3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25" xfId="0" applyFont="1" applyFill="1" applyBorder="1" applyAlignment="1">
      <alignment vertical="center"/>
    </xf>
    <xf numFmtId="0" fontId="5" fillId="2" borderId="32" xfId="0" applyFont="1" applyFill="1" applyBorder="1" applyAlignment="1">
      <alignment vertical="center"/>
    </xf>
    <xf numFmtId="0" fontId="5" fillId="2" borderId="32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22" xfId="0" applyFont="1" applyFill="1" applyBorder="1" applyAlignment="1">
      <alignment vertical="center"/>
    </xf>
    <xf numFmtId="0" fontId="5" fillId="2" borderId="24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6" fontId="5" fillId="0" borderId="0" xfId="2" applyFont="1" applyBorder="1" applyAlignment="1">
      <alignment horizontal="left" vertical="center"/>
    </xf>
    <xf numFmtId="6" fontId="5" fillId="0" borderId="0" xfId="0" applyNumberFormat="1" applyFont="1" applyAlignment="1">
      <alignment vertical="center"/>
    </xf>
    <xf numFmtId="0" fontId="18" fillId="0" borderId="11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0" fontId="20" fillId="3" borderId="12" xfId="0" applyFont="1" applyFill="1" applyBorder="1" applyAlignment="1">
      <alignment horizontal="center" vertical="center"/>
    </xf>
    <xf numFmtId="0" fontId="5" fillId="0" borderId="23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7" xfId="0" applyFont="1" applyBorder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15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6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8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6" fontId="6" fillId="0" borderId="4" xfId="2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6" fontId="5" fillId="0" borderId="26" xfId="0" applyNumberFormat="1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center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3" fontId="6" fillId="0" borderId="9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30" xfId="0" applyFont="1" applyBorder="1" applyAlignment="1">
      <alignment horizontal="right" vertical="center"/>
    </xf>
    <xf numFmtId="3" fontId="6" fillId="0" borderId="29" xfId="0" applyNumberFormat="1" applyFont="1" applyBorder="1" applyAlignment="1">
      <alignment horizontal="right" vertical="center"/>
    </xf>
    <xf numFmtId="0" fontId="6" fillId="0" borderId="31" xfId="0" applyFont="1" applyBorder="1" applyAlignment="1">
      <alignment horizontal="right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7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28" xfId="0" applyFont="1" applyBorder="1" applyAlignment="1">
      <alignment horizontal="right" vertical="center"/>
    </xf>
    <xf numFmtId="0" fontId="6" fillId="0" borderId="29" xfId="0" applyFont="1" applyBorder="1" applyAlignment="1">
      <alignment horizontal="right" vertical="center"/>
    </xf>
    <xf numFmtId="0" fontId="5" fillId="0" borderId="1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right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23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</cellXfs>
  <cellStyles count="4">
    <cellStyle name="ハイパーリンク" xfId="3" builtinId="8"/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366273</xdr:colOff>
      <xdr:row>39</xdr:row>
      <xdr:rowOff>4072</xdr:rowOff>
    </xdr:from>
    <xdr:to>
      <xdr:col>4</xdr:col>
      <xdr:colOff>366273</xdr:colOff>
      <xdr:row>41</xdr:row>
      <xdr:rowOff>1353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38913DD8-58DA-49A8-9FEB-F5C8D412FB50}"/>
            </a:ext>
          </a:extLst>
        </xdr:cNvPr>
        <xdr:cNvCxnSpPr/>
      </xdr:nvCxnSpPr>
      <xdr:spPr>
        <a:xfrm>
          <a:off x="1661673" y="8096512"/>
          <a:ext cx="0" cy="454481"/>
        </a:xfrm>
        <a:prstGeom prst="line">
          <a:avLst/>
        </a:prstGeom>
        <a:ln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333375</xdr:colOff>
      <xdr:row>5</xdr:row>
      <xdr:rowOff>28575</xdr:rowOff>
    </xdr:from>
    <xdr:to>
      <xdr:col>30</xdr:col>
      <xdr:colOff>438150</xdr:colOff>
      <xdr:row>9</xdr:row>
      <xdr:rowOff>9525</xdr:rowOff>
    </xdr:to>
    <xdr:pic>
      <xdr:nvPicPr>
        <xdr:cNvPr id="3" name="図 7">
          <a:extLst>
            <a:ext uri="{FF2B5EF4-FFF2-40B4-BE49-F238E27FC236}">
              <a16:creationId xmlns:a16="http://schemas.microsoft.com/office/drawing/2014/main" id="{60EF622F-79B0-4333-ADB7-8F84EF259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6075" y="1095375"/>
          <a:ext cx="8572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1393239</xdr:colOff>
      <xdr:row>38</xdr:row>
      <xdr:rowOff>178072</xdr:rowOff>
    </xdr:from>
    <xdr:to>
      <xdr:col>27</xdr:col>
      <xdr:colOff>480029</xdr:colOff>
      <xdr:row>39</xdr:row>
      <xdr:rowOff>196043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5E96EA7-493E-43C4-9F06-F14E968B473E}"/>
            </a:ext>
          </a:extLst>
        </xdr:cNvPr>
        <xdr:cNvSpPr txBox="1"/>
      </xdr:nvSpPr>
      <xdr:spPr>
        <a:xfrm>
          <a:off x="8921799" y="8064772"/>
          <a:ext cx="2523410" cy="2237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 □利用する　　　   □解約する</a:t>
          </a:r>
        </a:p>
      </xdr:txBody>
    </xdr:sp>
    <xdr:clientData/>
  </xdr:twoCellAnchor>
  <xdr:twoCellAnchor>
    <xdr:from>
      <xdr:col>21</xdr:col>
      <xdr:colOff>972205</xdr:colOff>
      <xdr:row>39</xdr:row>
      <xdr:rowOff>6569</xdr:rowOff>
    </xdr:from>
    <xdr:to>
      <xdr:col>21</xdr:col>
      <xdr:colOff>972205</xdr:colOff>
      <xdr:row>41</xdr:row>
      <xdr:rowOff>203638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2C337537-4F2B-471B-9A98-0298DFF3D788}"/>
            </a:ext>
          </a:extLst>
        </xdr:cNvPr>
        <xdr:cNvCxnSpPr/>
      </xdr:nvCxnSpPr>
      <xdr:spPr>
        <a:xfrm>
          <a:off x="8500765" y="8099009"/>
          <a:ext cx="0" cy="65426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1393239</xdr:colOff>
      <xdr:row>39</xdr:row>
      <xdr:rowOff>169568</xdr:rowOff>
    </xdr:from>
    <xdr:to>
      <xdr:col>27</xdr:col>
      <xdr:colOff>480029</xdr:colOff>
      <xdr:row>40</xdr:row>
      <xdr:rowOff>187539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5956F5B-90BF-4D92-A2E1-783344EFE648}"/>
            </a:ext>
          </a:extLst>
        </xdr:cNvPr>
        <xdr:cNvSpPr txBox="1"/>
      </xdr:nvSpPr>
      <xdr:spPr>
        <a:xfrm>
          <a:off x="8921799" y="8262008"/>
          <a:ext cx="2523410" cy="2465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 □利用する　　　   □解約する</a:t>
          </a:r>
        </a:p>
      </xdr:txBody>
    </xdr:sp>
    <xdr:clientData/>
  </xdr:twoCellAnchor>
  <xdr:twoCellAnchor>
    <xdr:from>
      <xdr:col>21</xdr:col>
      <xdr:colOff>1393239</xdr:colOff>
      <xdr:row>40</xdr:row>
      <xdr:rowOff>169568</xdr:rowOff>
    </xdr:from>
    <xdr:to>
      <xdr:col>28</xdr:col>
      <xdr:colOff>111673</xdr:colOff>
      <xdr:row>41</xdr:row>
      <xdr:rowOff>187539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8828944-B13E-4B2F-A0DA-C38CA231F36D}"/>
            </a:ext>
          </a:extLst>
        </xdr:cNvPr>
        <xdr:cNvSpPr txBox="1"/>
      </xdr:nvSpPr>
      <xdr:spPr>
        <a:xfrm>
          <a:off x="8921799" y="8490608"/>
          <a:ext cx="2734174" cy="2465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 □利用する　　利用社数：</a:t>
          </a:r>
          <a:r>
            <a: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rPr>
            <a:t>_____</a:t>
          </a:r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　　　□解約する</a:t>
          </a:r>
        </a:p>
      </xdr:txBody>
    </xdr:sp>
    <xdr:clientData/>
  </xdr:twoCellAnchor>
  <xdr:twoCellAnchor>
    <xdr:from>
      <xdr:col>21</xdr:col>
      <xdr:colOff>972205</xdr:colOff>
      <xdr:row>43</xdr:row>
      <xdr:rowOff>210205</xdr:rowOff>
    </xdr:from>
    <xdr:to>
      <xdr:col>21</xdr:col>
      <xdr:colOff>972205</xdr:colOff>
      <xdr:row>48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16D8BE08-95AB-4DE0-8E90-F99BD1CCD0F0}"/>
            </a:ext>
          </a:extLst>
        </xdr:cNvPr>
        <xdr:cNvCxnSpPr/>
      </xdr:nvCxnSpPr>
      <xdr:spPr>
        <a:xfrm>
          <a:off x="8500765" y="9163705"/>
          <a:ext cx="0" cy="8489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1393239</xdr:colOff>
      <xdr:row>45</xdr:row>
      <xdr:rowOff>168094</xdr:rowOff>
    </xdr:from>
    <xdr:to>
      <xdr:col>27</xdr:col>
      <xdr:colOff>480029</xdr:colOff>
      <xdr:row>46</xdr:row>
      <xdr:rowOff>186065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EDB5AD8-2C19-4124-AB09-E44700FC62BB}"/>
            </a:ext>
          </a:extLst>
        </xdr:cNvPr>
        <xdr:cNvSpPr txBox="1"/>
      </xdr:nvSpPr>
      <xdr:spPr>
        <a:xfrm>
          <a:off x="8921799" y="9563554"/>
          <a:ext cx="2523410" cy="2237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 □利用する　　　   □解約する</a:t>
          </a:r>
        </a:p>
      </xdr:txBody>
    </xdr:sp>
    <xdr:clientData/>
  </xdr:twoCellAnchor>
  <xdr:twoCellAnchor>
    <xdr:from>
      <xdr:col>21</xdr:col>
      <xdr:colOff>1393239</xdr:colOff>
      <xdr:row>44</xdr:row>
      <xdr:rowOff>190500</xdr:rowOff>
    </xdr:from>
    <xdr:to>
      <xdr:col>28</xdr:col>
      <xdr:colOff>111673</xdr:colOff>
      <xdr:row>45</xdr:row>
      <xdr:rowOff>182905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995A13B-A2DA-4A5F-A093-A20EB9E37906}"/>
            </a:ext>
          </a:extLst>
        </xdr:cNvPr>
        <xdr:cNvSpPr txBox="1"/>
      </xdr:nvSpPr>
      <xdr:spPr>
        <a:xfrm>
          <a:off x="9737139" y="9505950"/>
          <a:ext cx="3642859" cy="221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 □利用する　　利用社数：</a:t>
          </a:r>
          <a:r>
            <a: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rPr>
            <a:t>_____</a:t>
          </a:r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　　　□解約する</a:t>
          </a:r>
        </a:p>
      </xdr:txBody>
    </xdr:sp>
    <xdr:clientData/>
  </xdr:twoCellAnchor>
  <xdr:twoCellAnchor>
    <xdr:from>
      <xdr:col>21</xdr:col>
      <xdr:colOff>1393239</xdr:colOff>
      <xdr:row>46</xdr:row>
      <xdr:rowOff>162999</xdr:rowOff>
    </xdr:from>
    <xdr:to>
      <xdr:col>28</xdr:col>
      <xdr:colOff>111673</xdr:colOff>
      <xdr:row>47</xdr:row>
      <xdr:rowOff>180970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4F04DC2-FA16-4628-9713-396172E94F69}"/>
            </a:ext>
          </a:extLst>
        </xdr:cNvPr>
        <xdr:cNvSpPr txBox="1"/>
      </xdr:nvSpPr>
      <xdr:spPr>
        <a:xfrm>
          <a:off x="8921799" y="9764199"/>
          <a:ext cx="2734174" cy="2237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 □利用する　　利用社数：</a:t>
          </a:r>
          <a:r>
            <a: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rPr>
            <a:t>_____</a:t>
          </a:r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　　　□解約する</a:t>
          </a:r>
        </a:p>
      </xdr:txBody>
    </xdr:sp>
    <xdr:clientData/>
  </xdr:twoCellAnchor>
  <xdr:twoCellAnchor>
    <xdr:from>
      <xdr:col>14</xdr:col>
      <xdr:colOff>461282</xdr:colOff>
      <xdr:row>20</xdr:row>
      <xdr:rowOff>167640</xdr:rowOff>
    </xdr:from>
    <xdr:to>
      <xdr:col>17</xdr:col>
      <xdr:colOff>251460</xdr:colOff>
      <xdr:row>21</xdr:row>
      <xdr:rowOff>202416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FF544DA-EF34-4E02-B9C7-9F6877C92E46}"/>
            </a:ext>
          </a:extLst>
        </xdr:cNvPr>
        <xdr:cNvSpPr txBox="1"/>
      </xdr:nvSpPr>
      <xdr:spPr>
        <a:xfrm>
          <a:off x="4751342" y="4305300"/>
          <a:ext cx="994138" cy="2405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税込価格</a:t>
          </a:r>
        </a:p>
      </xdr:txBody>
    </xdr:sp>
    <xdr:clientData/>
  </xdr:twoCellAnchor>
  <xdr:twoCellAnchor editAs="oneCell">
    <xdr:from>
      <xdr:col>1</xdr:col>
      <xdr:colOff>24766</xdr:colOff>
      <xdr:row>0</xdr:row>
      <xdr:rowOff>45722</xdr:rowOff>
    </xdr:from>
    <xdr:to>
      <xdr:col>4</xdr:col>
      <xdr:colOff>306114</xdr:colOff>
      <xdr:row>2</xdr:row>
      <xdr:rowOff>17146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A0294335-0614-4982-A78A-C9CEA7EC3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646" y="45722"/>
          <a:ext cx="1264328" cy="382904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0</xdr:row>
      <xdr:rowOff>66675</xdr:rowOff>
    </xdr:from>
    <xdr:to>
      <xdr:col>17</xdr:col>
      <xdr:colOff>765810</xdr:colOff>
      <xdr:row>2</xdr:row>
      <xdr:rowOff>76200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D5343EC3-0175-4592-8DAB-A7EE54226198}"/>
            </a:ext>
          </a:extLst>
        </xdr:cNvPr>
        <xdr:cNvSpPr txBox="1"/>
      </xdr:nvSpPr>
      <xdr:spPr>
        <a:xfrm>
          <a:off x="1512570" y="66675"/>
          <a:ext cx="4899660" cy="421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/>
            <a:t>お見積書兼</a:t>
          </a:r>
          <a:r>
            <a:rPr kumimoji="1" lang="en-US" altLang="ja-JP" sz="1800" b="1"/>
            <a:t>e-</a:t>
          </a:r>
          <a:r>
            <a:rPr kumimoji="1" lang="ja-JP" altLang="en-US" sz="1800" b="1"/>
            <a:t>マニフェスト</a:t>
          </a:r>
          <a:r>
            <a:rPr kumimoji="1" lang="en-US" altLang="ja-JP" sz="1800" b="1"/>
            <a:t>ASP</a:t>
          </a:r>
          <a:r>
            <a:rPr kumimoji="1" lang="ja-JP" altLang="en-US" sz="1800" b="1"/>
            <a:t>加入申込書</a:t>
          </a:r>
        </a:p>
      </xdr:txBody>
    </xdr:sp>
    <xdr:clientData/>
  </xdr:twoCellAnchor>
  <xdr:twoCellAnchor editAs="oneCell">
    <xdr:from>
      <xdr:col>0</xdr:col>
      <xdr:colOff>85725</xdr:colOff>
      <xdr:row>44</xdr:row>
      <xdr:rowOff>85725</xdr:rowOff>
    </xdr:from>
    <xdr:to>
      <xdr:col>5</xdr:col>
      <xdr:colOff>133350</xdr:colOff>
      <xdr:row>47</xdr:row>
      <xdr:rowOff>150231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BE9138BF-66A8-4D47-B30E-51B6B69E5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9252585"/>
          <a:ext cx="1541145" cy="704586"/>
        </a:xfrm>
        <a:prstGeom prst="rect">
          <a:avLst/>
        </a:prstGeom>
      </xdr:spPr>
    </xdr:pic>
    <xdr:clientData/>
  </xdr:twoCellAnchor>
  <xdr:twoCellAnchor editAs="oneCell">
    <xdr:from>
      <xdr:col>21</xdr:col>
      <xdr:colOff>1508760</xdr:colOff>
      <xdr:row>44</xdr:row>
      <xdr:rowOff>30480</xdr:rowOff>
    </xdr:from>
    <xdr:to>
      <xdr:col>23</xdr:col>
      <xdr:colOff>285750</xdr:colOff>
      <xdr:row>44</xdr:row>
      <xdr:rowOff>220980</xdr:rowOff>
    </xdr:to>
    <xdr:sp macro="" textlink="">
      <xdr:nvSpPr>
        <xdr:cNvPr id="22" name="CheckBox7" hidden="1">
          <a:extLst>
            <a:ext uri="{63B3BB69-23CF-44E3-9099-C40C66FF867C}">
              <a14:compatExt xmlns:a14="http://schemas.microsoft.com/office/drawing/2010/main" spid="_x0000_s2055"/>
            </a:ext>
            <a:ext uri="{FF2B5EF4-FFF2-40B4-BE49-F238E27FC236}">
              <a16:creationId xmlns:a16="http://schemas.microsoft.com/office/drawing/2014/main" id="{F856A5CD-A0FA-4E28-854F-3A7212509C7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594360</xdr:colOff>
      <xdr:row>44</xdr:row>
      <xdr:rowOff>30480</xdr:rowOff>
    </xdr:from>
    <xdr:to>
      <xdr:col>27</xdr:col>
      <xdr:colOff>441960</xdr:colOff>
      <xdr:row>44</xdr:row>
      <xdr:rowOff>220980</xdr:rowOff>
    </xdr:to>
    <xdr:sp macro="" textlink="">
      <xdr:nvSpPr>
        <xdr:cNvPr id="23" name="CheckBox8" hidden="1">
          <a:extLst>
            <a:ext uri="{63B3BB69-23CF-44E3-9099-C40C66FF867C}">
              <a14:compatExt xmlns:a14="http://schemas.microsoft.com/office/drawing/2010/main" spid="_x0000_s2056"/>
            </a:ext>
            <a:ext uri="{FF2B5EF4-FFF2-40B4-BE49-F238E27FC236}">
              <a16:creationId xmlns:a16="http://schemas.microsoft.com/office/drawing/2014/main" id="{FF253A79-C25D-4823-9E07-DE157420E12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28</xdr:col>
      <xdr:colOff>449580</xdr:colOff>
      <xdr:row>3</xdr:row>
      <xdr:rowOff>30480</xdr:rowOff>
    </xdr:from>
    <xdr:to>
      <xdr:col>29</xdr:col>
      <xdr:colOff>398145</xdr:colOff>
      <xdr:row>3</xdr:row>
      <xdr:rowOff>220980</xdr:rowOff>
    </xdr:to>
    <xdr:sp macro="" textlink="">
      <xdr:nvSpPr>
        <xdr:cNvPr id="25" name="CheckBox10" hidden="1">
          <a:extLst>
            <a:ext uri="{63B3BB69-23CF-44E3-9099-C40C66FF867C}">
              <a14:compatExt xmlns:a14="http://schemas.microsoft.com/office/drawing/2010/main" spid="_x0000_s2058"/>
            </a:ext>
            <a:ext uri="{FF2B5EF4-FFF2-40B4-BE49-F238E27FC236}">
              <a16:creationId xmlns:a16="http://schemas.microsoft.com/office/drawing/2014/main" id="{10709B3F-BFF8-4359-B3C8-12330FAB77C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297180</xdr:colOff>
      <xdr:row>3</xdr:row>
      <xdr:rowOff>30480</xdr:rowOff>
    </xdr:from>
    <xdr:to>
      <xdr:col>28</xdr:col>
      <xdr:colOff>312420</xdr:colOff>
      <xdr:row>3</xdr:row>
      <xdr:rowOff>220980</xdr:rowOff>
    </xdr:to>
    <xdr:sp macro="" textlink="">
      <xdr:nvSpPr>
        <xdr:cNvPr id="26" name="CheckBox11" hidden="1">
          <a:extLst>
            <a:ext uri="{63B3BB69-23CF-44E3-9099-C40C66FF867C}">
              <a14:compatExt xmlns:a14="http://schemas.microsoft.com/office/drawing/2010/main" spid="_x0000_s2059"/>
            </a:ext>
            <a:ext uri="{FF2B5EF4-FFF2-40B4-BE49-F238E27FC236}">
              <a16:creationId xmlns:a16="http://schemas.microsoft.com/office/drawing/2014/main" id="{AE33BAEB-5E55-4011-8F97-275727589E2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594360</xdr:colOff>
      <xdr:row>3</xdr:row>
      <xdr:rowOff>30480</xdr:rowOff>
    </xdr:from>
    <xdr:to>
      <xdr:col>30</xdr:col>
      <xdr:colOff>506730</xdr:colOff>
      <xdr:row>3</xdr:row>
      <xdr:rowOff>220980</xdr:rowOff>
    </xdr:to>
    <xdr:sp macro="" textlink="">
      <xdr:nvSpPr>
        <xdr:cNvPr id="27" name="CheckBox12" hidden="1">
          <a:extLst>
            <a:ext uri="{63B3BB69-23CF-44E3-9099-C40C66FF867C}">
              <a14:compatExt xmlns:a14="http://schemas.microsoft.com/office/drawing/2010/main" spid="_x0000_s2060"/>
            </a:ext>
            <a:ext uri="{FF2B5EF4-FFF2-40B4-BE49-F238E27FC236}">
              <a16:creationId xmlns:a16="http://schemas.microsoft.com/office/drawing/2014/main" id="{7AFBB498-8FC7-4A06-BCAD-FE03CB61D5B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366273</xdr:colOff>
      <xdr:row>39</xdr:row>
      <xdr:rowOff>4072</xdr:rowOff>
    </xdr:from>
    <xdr:to>
      <xdr:col>4</xdr:col>
      <xdr:colOff>366273</xdr:colOff>
      <xdr:row>41</xdr:row>
      <xdr:rowOff>1353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E2811AC1-0A22-4917-B10A-F8B559D91D70}"/>
            </a:ext>
          </a:extLst>
        </xdr:cNvPr>
        <xdr:cNvCxnSpPr/>
      </xdr:nvCxnSpPr>
      <xdr:spPr>
        <a:xfrm>
          <a:off x="1661673" y="8096512"/>
          <a:ext cx="0" cy="454481"/>
        </a:xfrm>
        <a:prstGeom prst="line">
          <a:avLst/>
        </a:prstGeom>
        <a:ln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366273</xdr:colOff>
      <xdr:row>39</xdr:row>
      <xdr:rowOff>4072</xdr:rowOff>
    </xdr:from>
    <xdr:to>
      <xdr:col>4</xdr:col>
      <xdr:colOff>366273</xdr:colOff>
      <xdr:row>41</xdr:row>
      <xdr:rowOff>1353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3F26752F-6EB3-4BAB-B864-CF58AD6FEDEC}"/>
            </a:ext>
          </a:extLst>
        </xdr:cNvPr>
        <xdr:cNvCxnSpPr/>
      </xdr:nvCxnSpPr>
      <xdr:spPr>
        <a:xfrm>
          <a:off x="1661673" y="8096512"/>
          <a:ext cx="0" cy="454481"/>
        </a:xfrm>
        <a:prstGeom prst="line">
          <a:avLst/>
        </a:prstGeom>
        <a:ln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9056D-95BC-4A32-B157-3045D04AB82F}">
  <sheetPr>
    <pageSetUpPr fitToPage="1"/>
  </sheetPr>
  <dimension ref="B1:AE53"/>
  <sheetViews>
    <sheetView tabSelected="1" topLeftCell="A24" zoomScaleNormal="100" zoomScaleSheetLayoutView="112" workbookViewId="0">
      <selection activeCell="O45" sqref="O45"/>
    </sheetView>
  </sheetViews>
  <sheetFormatPr defaultColWidth="9" defaultRowHeight="16.5" customHeight="1" x14ac:dyDescent="0.2"/>
  <cols>
    <col min="1" max="1" width="2.6640625" style="6" bestFit="1" customWidth="1"/>
    <col min="2" max="14" width="4.77734375" style="6" customWidth="1"/>
    <col min="15" max="15" width="11.88671875" style="6" bestFit="1" customWidth="1"/>
    <col min="16" max="16" width="2.77734375" style="6" bestFit="1" customWidth="1"/>
    <col min="17" max="17" width="2.88671875" style="6" bestFit="1" customWidth="1"/>
    <col min="18" max="18" width="15.77734375" style="6" customWidth="1"/>
    <col min="19" max="19" width="2.88671875" style="6" bestFit="1" customWidth="1"/>
    <col min="20" max="20" width="6" style="6" customWidth="1"/>
    <col min="21" max="21" width="3" style="6" bestFit="1" customWidth="1"/>
    <col min="22" max="22" width="20" style="6" customWidth="1"/>
    <col min="23" max="23" width="4.77734375" style="6" customWidth="1"/>
    <col min="24" max="24" width="15.88671875" style="6" customWidth="1"/>
    <col min="25" max="25" width="4.77734375" style="6" customWidth="1"/>
    <col min="26" max="26" width="8" style="6" customWidth="1"/>
    <col min="27" max="27" width="2.77734375" style="6" bestFit="1" customWidth="1"/>
    <col min="28" max="28" width="8.44140625" style="6" customWidth="1"/>
    <col min="29" max="29" width="9.33203125" style="6" customWidth="1"/>
    <col min="30" max="30" width="9.88671875" style="6" customWidth="1"/>
    <col min="31" max="31" width="9.44140625" style="6" customWidth="1"/>
    <col min="32" max="16384" width="9" style="6"/>
  </cols>
  <sheetData>
    <row r="1" spans="2:31" ht="16.5" customHeight="1" x14ac:dyDescent="0.75">
      <c r="B1" s="39"/>
      <c r="C1" s="38"/>
      <c r="D1" s="38"/>
      <c r="E1" s="40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U1" s="17"/>
      <c r="V1" s="17"/>
      <c r="W1" s="17"/>
      <c r="X1" s="17"/>
      <c r="Y1" s="17"/>
    </row>
    <row r="2" spans="2:31" ht="16.5" customHeight="1" x14ac:dyDescent="0.2">
      <c r="B2" s="38"/>
      <c r="C2" s="38"/>
      <c r="D2" s="38"/>
      <c r="E2" s="40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U2" s="17"/>
      <c r="V2" s="17"/>
      <c r="W2" s="17"/>
      <c r="X2" s="17"/>
      <c r="Y2" s="17"/>
      <c r="Z2" s="93" t="s">
        <v>41</v>
      </c>
      <c r="AA2" s="93"/>
      <c r="AB2" s="182"/>
      <c r="AC2" s="23" t="s">
        <v>42</v>
      </c>
      <c r="AD2" s="20" t="s">
        <v>43</v>
      </c>
      <c r="AE2" s="21" t="s">
        <v>44</v>
      </c>
    </row>
    <row r="3" spans="2:31" ht="16.5" customHeight="1" x14ac:dyDescent="0.2">
      <c r="B3" s="4"/>
      <c r="C3" s="4"/>
      <c r="D3" s="4"/>
      <c r="E3" s="4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T3" s="6" t="s">
        <v>40</v>
      </c>
      <c r="U3" s="17"/>
      <c r="Z3" s="15" t="s">
        <v>0</v>
      </c>
      <c r="AA3" s="15"/>
      <c r="AB3" s="19"/>
      <c r="AC3" s="23" t="s">
        <v>42</v>
      </c>
      <c r="AD3" s="20" t="s">
        <v>43</v>
      </c>
      <c r="AE3" s="21" t="s">
        <v>44</v>
      </c>
    </row>
    <row r="4" spans="2:31" ht="18" customHeight="1" x14ac:dyDescent="0.2">
      <c r="B4" s="164" t="s">
        <v>36</v>
      </c>
      <c r="C4" s="159"/>
      <c r="D4" s="159"/>
      <c r="E4" s="159"/>
      <c r="F4" s="159"/>
      <c r="G4" s="159"/>
      <c r="H4" s="159"/>
      <c r="I4" s="183"/>
      <c r="J4" s="184" t="s">
        <v>1</v>
      </c>
      <c r="K4" s="185"/>
      <c r="L4" s="186"/>
      <c r="M4" s="184" t="s">
        <v>2</v>
      </c>
      <c r="N4" s="186"/>
      <c r="O4" s="3" t="s">
        <v>3</v>
      </c>
      <c r="P4" s="184" t="s">
        <v>4</v>
      </c>
      <c r="Q4" s="185"/>
      <c r="R4" s="186"/>
      <c r="S4" s="7"/>
      <c r="T4" s="75" t="s">
        <v>48</v>
      </c>
      <c r="U4" s="18"/>
      <c r="V4" s="22"/>
      <c r="W4" s="22"/>
      <c r="X4" s="22"/>
      <c r="Y4" s="22"/>
      <c r="Z4" s="182" t="s">
        <v>45</v>
      </c>
      <c r="AA4" s="187"/>
      <c r="AB4" s="81" t="s">
        <v>87</v>
      </c>
      <c r="AC4" s="83"/>
      <c r="AD4" s="83"/>
      <c r="AE4" s="82"/>
    </row>
    <row r="5" spans="2:31" ht="16.5" customHeight="1" x14ac:dyDescent="0.2">
      <c r="B5" s="188" t="s">
        <v>5</v>
      </c>
      <c r="C5" s="188"/>
      <c r="D5" s="188"/>
      <c r="E5" s="188"/>
      <c r="F5" s="188"/>
      <c r="G5" s="188"/>
      <c r="H5" s="188"/>
      <c r="I5" s="188"/>
      <c r="J5" s="189" t="s">
        <v>6</v>
      </c>
      <c r="K5" s="189"/>
      <c r="L5" s="189"/>
      <c r="M5" s="189" t="s">
        <v>7</v>
      </c>
      <c r="N5" s="172"/>
      <c r="O5" s="35">
        <f t="shared" ref="O5:O10" si="0">J5*M5</f>
        <v>10000</v>
      </c>
      <c r="P5" s="188"/>
      <c r="Q5" s="188"/>
      <c r="R5" s="188"/>
      <c r="S5" s="8"/>
      <c r="T5" s="93" t="s">
        <v>8</v>
      </c>
      <c r="U5" s="93"/>
      <c r="V5" s="94" t="s">
        <v>70</v>
      </c>
      <c r="W5" s="129"/>
      <c r="X5" s="129"/>
      <c r="Y5" s="129"/>
      <c r="Z5" s="129"/>
      <c r="AA5" s="129"/>
      <c r="AB5" s="129"/>
      <c r="AC5" s="130"/>
      <c r="AD5" s="93"/>
      <c r="AE5" s="93"/>
    </row>
    <row r="6" spans="2:31" ht="16.5" customHeight="1" x14ac:dyDescent="0.2">
      <c r="B6" s="178" t="s">
        <v>9</v>
      </c>
      <c r="C6" s="178"/>
      <c r="D6" s="178"/>
      <c r="E6" s="178"/>
      <c r="F6" s="178"/>
      <c r="G6" s="178"/>
      <c r="H6" s="178"/>
      <c r="I6" s="178"/>
      <c r="J6" s="176" t="s">
        <v>6</v>
      </c>
      <c r="K6" s="176"/>
      <c r="L6" s="176"/>
      <c r="M6" s="176" t="s">
        <v>10</v>
      </c>
      <c r="N6" s="177"/>
      <c r="O6" s="34">
        <f t="shared" si="0"/>
        <v>5000</v>
      </c>
      <c r="P6" s="178"/>
      <c r="Q6" s="178"/>
      <c r="R6" s="178"/>
      <c r="S6" s="8"/>
      <c r="T6" s="93"/>
      <c r="U6" s="93"/>
      <c r="V6" s="114"/>
      <c r="W6" s="115"/>
      <c r="X6" s="115"/>
      <c r="Y6" s="115"/>
      <c r="Z6" s="115"/>
      <c r="AA6" s="115"/>
      <c r="AB6" s="115"/>
      <c r="AC6" s="116"/>
      <c r="AD6" s="93"/>
      <c r="AE6" s="93"/>
    </row>
    <row r="7" spans="2:31" ht="16.5" customHeight="1" x14ac:dyDescent="0.2">
      <c r="B7" s="178" t="s">
        <v>11</v>
      </c>
      <c r="C7" s="178"/>
      <c r="D7" s="178"/>
      <c r="E7" s="178"/>
      <c r="F7" s="178"/>
      <c r="G7" s="178"/>
      <c r="H7" s="178"/>
      <c r="I7" s="178"/>
      <c r="J7" s="176"/>
      <c r="K7" s="176"/>
      <c r="L7" s="176"/>
      <c r="M7" s="176" t="s">
        <v>13</v>
      </c>
      <c r="N7" s="177"/>
      <c r="O7" s="34">
        <f t="shared" si="0"/>
        <v>0</v>
      </c>
      <c r="P7" s="178"/>
      <c r="Q7" s="178"/>
      <c r="R7" s="178"/>
      <c r="S7" s="8"/>
      <c r="T7" s="93"/>
      <c r="U7" s="93"/>
      <c r="V7" s="117"/>
      <c r="W7" s="118"/>
      <c r="X7" s="118"/>
      <c r="Y7" s="118"/>
      <c r="Z7" s="118"/>
      <c r="AA7" s="118"/>
      <c r="AB7" s="118"/>
      <c r="AC7" s="119"/>
      <c r="AD7" s="93"/>
      <c r="AE7" s="93"/>
    </row>
    <row r="8" spans="2:31" ht="16.5" customHeight="1" x14ac:dyDescent="0.2">
      <c r="B8" s="178" t="s">
        <v>14</v>
      </c>
      <c r="C8" s="178"/>
      <c r="D8" s="178"/>
      <c r="E8" s="178"/>
      <c r="F8" s="178"/>
      <c r="G8" s="178"/>
      <c r="H8" s="178"/>
      <c r="I8" s="178"/>
      <c r="J8" s="176" t="s">
        <v>6</v>
      </c>
      <c r="K8" s="176"/>
      <c r="L8" s="176"/>
      <c r="M8" s="176" t="s">
        <v>15</v>
      </c>
      <c r="N8" s="177"/>
      <c r="O8" s="34">
        <f t="shared" si="0"/>
        <v>20000</v>
      </c>
      <c r="P8" s="178" t="s">
        <v>16</v>
      </c>
      <c r="Q8" s="178"/>
      <c r="R8" s="178"/>
      <c r="S8" s="8"/>
      <c r="T8" s="93" t="s">
        <v>17</v>
      </c>
      <c r="U8" s="93"/>
      <c r="V8" s="94" t="s">
        <v>70</v>
      </c>
      <c r="W8" s="129"/>
      <c r="X8" s="129"/>
      <c r="Y8" s="129"/>
      <c r="Z8" s="129"/>
      <c r="AA8" s="129"/>
      <c r="AB8" s="129"/>
      <c r="AC8" s="130"/>
      <c r="AD8" s="93"/>
      <c r="AE8" s="93"/>
    </row>
    <row r="9" spans="2:31" ht="16.5" customHeight="1" x14ac:dyDescent="0.2">
      <c r="B9" s="178" t="s">
        <v>18</v>
      </c>
      <c r="C9" s="178"/>
      <c r="D9" s="178"/>
      <c r="E9" s="178"/>
      <c r="F9" s="178"/>
      <c r="G9" s="178"/>
      <c r="H9" s="178"/>
      <c r="I9" s="178"/>
      <c r="J9" s="176" t="s">
        <v>12</v>
      </c>
      <c r="K9" s="176"/>
      <c r="L9" s="176"/>
      <c r="M9" s="176" t="s">
        <v>7</v>
      </c>
      <c r="N9" s="177"/>
      <c r="O9" s="34">
        <f t="shared" si="0"/>
        <v>0</v>
      </c>
      <c r="P9" s="178"/>
      <c r="Q9" s="178"/>
      <c r="R9" s="178"/>
      <c r="S9" s="8"/>
      <c r="T9" s="93"/>
      <c r="U9" s="93"/>
      <c r="V9" s="114"/>
      <c r="W9" s="115"/>
      <c r="X9" s="115"/>
      <c r="Y9" s="115"/>
      <c r="Z9" s="115"/>
      <c r="AA9" s="115"/>
      <c r="AB9" s="115"/>
      <c r="AC9" s="116"/>
      <c r="AD9" s="93"/>
      <c r="AE9" s="93"/>
    </row>
    <row r="10" spans="2:31" ht="16.5" customHeight="1" thickBot="1" x14ac:dyDescent="0.25">
      <c r="B10" s="179" t="s">
        <v>19</v>
      </c>
      <c r="C10" s="179"/>
      <c r="D10" s="179"/>
      <c r="E10" s="179"/>
      <c r="F10" s="179"/>
      <c r="G10" s="179"/>
      <c r="H10" s="179"/>
      <c r="I10" s="179"/>
      <c r="J10" s="180" t="s">
        <v>12</v>
      </c>
      <c r="K10" s="180"/>
      <c r="L10" s="180"/>
      <c r="M10" s="180" t="s">
        <v>10</v>
      </c>
      <c r="N10" s="181"/>
      <c r="O10" s="37">
        <f t="shared" si="0"/>
        <v>0</v>
      </c>
      <c r="P10" s="179"/>
      <c r="Q10" s="179"/>
      <c r="R10" s="179"/>
      <c r="S10" s="8"/>
      <c r="T10" s="93"/>
      <c r="U10" s="93"/>
      <c r="V10" s="117"/>
      <c r="W10" s="118"/>
      <c r="X10" s="118"/>
      <c r="Y10" s="118"/>
      <c r="Z10" s="118"/>
      <c r="AA10" s="118"/>
      <c r="AB10" s="118"/>
      <c r="AC10" s="119"/>
      <c r="AD10" s="93"/>
      <c r="AE10" s="93"/>
    </row>
    <row r="11" spans="2:31" ht="16.5" customHeight="1" x14ac:dyDescent="0.2">
      <c r="B11" s="123" t="s">
        <v>20</v>
      </c>
      <c r="C11" s="123"/>
      <c r="D11" s="123"/>
      <c r="E11" s="123"/>
      <c r="F11" s="124"/>
      <c r="G11" s="124"/>
      <c r="H11" s="124"/>
      <c r="I11" s="124"/>
      <c r="J11" s="126"/>
      <c r="K11" s="126"/>
      <c r="L11" s="126"/>
      <c r="M11" s="126"/>
      <c r="N11" s="126"/>
      <c r="O11" s="36">
        <f>SUM(O5:O10)</f>
        <v>35000</v>
      </c>
      <c r="P11" s="126" t="s">
        <v>21</v>
      </c>
      <c r="Q11" s="126"/>
      <c r="R11" s="127"/>
      <c r="S11" s="9"/>
      <c r="T11" s="93" t="s">
        <v>22</v>
      </c>
      <c r="U11" s="93"/>
      <c r="V11" s="94" t="s">
        <v>70</v>
      </c>
      <c r="W11" s="129"/>
      <c r="X11" s="129"/>
      <c r="Y11" s="129"/>
      <c r="Z11" s="129"/>
      <c r="AA11" s="129"/>
      <c r="AB11" s="129"/>
      <c r="AC11" s="129"/>
      <c r="AD11" s="129"/>
      <c r="AE11" s="130"/>
    </row>
    <row r="12" spans="2:31" ht="16.5" customHeight="1" x14ac:dyDescent="0.2"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9"/>
      <c r="T12" s="93"/>
      <c r="U12" s="93"/>
      <c r="V12" s="160" t="s">
        <v>92</v>
      </c>
      <c r="W12" s="161"/>
      <c r="X12" s="161"/>
      <c r="Y12" s="161"/>
      <c r="Z12" s="161"/>
      <c r="AA12" s="161"/>
      <c r="AB12" s="161"/>
      <c r="AC12" s="161"/>
      <c r="AD12" s="161"/>
      <c r="AE12" s="162"/>
    </row>
    <row r="13" spans="2:31" ht="16.5" customHeight="1" x14ac:dyDescent="0.2">
      <c r="B13" s="163" t="s">
        <v>64</v>
      </c>
      <c r="C13" s="163"/>
      <c r="D13" s="163"/>
      <c r="E13" s="163"/>
      <c r="F13" s="164"/>
      <c r="G13" s="164"/>
      <c r="H13" s="164"/>
      <c r="I13" s="164"/>
      <c r="J13" s="165" t="s">
        <v>1</v>
      </c>
      <c r="K13" s="165"/>
      <c r="L13" s="166"/>
      <c r="M13" s="165" t="s">
        <v>2</v>
      </c>
      <c r="N13" s="166"/>
      <c r="O13" s="3" t="s">
        <v>3</v>
      </c>
      <c r="P13" s="167" t="s">
        <v>4</v>
      </c>
      <c r="Q13" s="167"/>
      <c r="R13" s="167"/>
      <c r="S13" s="8"/>
      <c r="T13" s="93"/>
      <c r="U13" s="93"/>
      <c r="V13" s="201"/>
      <c r="W13" s="202"/>
      <c r="X13" s="202"/>
      <c r="Y13" s="202"/>
      <c r="Z13" s="202"/>
      <c r="AA13" s="202"/>
      <c r="AB13" s="202"/>
      <c r="AC13" s="202"/>
      <c r="AD13" s="202"/>
      <c r="AE13" s="203"/>
    </row>
    <row r="14" spans="2:31" ht="16.5" customHeight="1" x14ac:dyDescent="0.2">
      <c r="B14" s="168" t="s">
        <v>23</v>
      </c>
      <c r="C14" s="169"/>
      <c r="D14" s="169"/>
      <c r="E14" s="169"/>
      <c r="F14" s="169"/>
      <c r="G14" s="169"/>
      <c r="H14" s="169"/>
      <c r="I14" s="170"/>
      <c r="J14" s="171" t="s">
        <v>6</v>
      </c>
      <c r="K14" s="171"/>
      <c r="L14" s="171"/>
      <c r="M14" s="172" t="s">
        <v>10</v>
      </c>
      <c r="N14" s="173"/>
      <c r="O14" s="34">
        <f>J14*M14</f>
        <v>5000</v>
      </c>
      <c r="P14" s="166"/>
      <c r="Q14" s="174"/>
      <c r="R14" s="175"/>
      <c r="S14" s="9"/>
      <c r="T14" s="93"/>
      <c r="U14" s="93"/>
      <c r="V14" s="204"/>
      <c r="W14" s="205"/>
      <c r="X14" s="205"/>
      <c r="Y14" s="205"/>
      <c r="Z14" s="205"/>
      <c r="AA14" s="205"/>
      <c r="AB14" s="205"/>
      <c r="AC14" s="205"/>
      <c r="AD14" s="205"/>
      <c r="AE14" s="206"/>
    </row>
    <row r="15" spans="2:31" ht="16.5" customHeight="1" x14ac:dyDescent="0.2">
      <c r="B15" s="135" t="s">
        <v>37</v>
      </c>
      <c r="C15" s="136"/>
      <c r="D15" s="136"/>
      <c r="E15" s="136"/>
      <c r="F15" s="136"/>
      <c r="G15" s="136"/>
      <c r="H15" s="136"/>
      <c r="I15" s="137"/>
      <c r="J15" s="138"/>
      <c r="K15" s="138"/>
      <c r="L15" s="138"/>
      <c r="M15" s="139"/>
      <c r="N15" s="140"/>
      <c r="O15" s="33"/>
      <c r="P15" s="141"/>
      <c r="Q15" s="142"/>
      <c r="R15" s="143"/>
      <c r="S15" s="9"/>
      <c r="T15" s="106" t="s">
        <v>24</v>
      </c>
      <c r="U15" s="95"/>
      <c r="V15" s="144"/>
      <c r="W15" s="146"/>
      <c r="X15" s="146"/>
      <c r="Y15" s="147"/>
      <c r="Z15" s="108" t="s">
        <v>25</v>
      </c>
      <c r="AA15" s="146"/>
      <c r="AB15" s="146"/>
      <c r="AC15" s="146"/>
      <c r="AD15" s="146"/>
      <c r="AE15" s="147"/>
    </row>
    <row r="16" spans="2:31" ht="16.5" customHeight="1" thickBot="1" x14ac:dyDescent="0.25">
      <c r="B16" s="150"/>
      <c r="C16" s="151"/>
      <c r="D16" s="151"/>
      <c r="E16" s="151"/>
      <c r="F16" s="151"/>
      <c r="G16" s="151"/>
      <c r="H16" s="151"/>
      <c r="I16" s="152"/>
      <c r="J16" s="153"/>
      <c r="K16" s="153"/>
      <c r="L16" s="153"/>
      <c r="M16" s="154"/>
      <c r="N16" s="155"/>
      <c r="O16" s="28"/>
      <c r="P16" s="156"/>
      <c r="Q16" s="157"/>
      <c r="R16" s="158"/>
      <c r="S16" s="9"/>
      <c r="T16" s="98"/>
      <c r="U16" s="92"/>
      <c r="V16" s="145"/>
      <c r="W16" s="148"/>
      <c r="X16" s="148"/>
      <c r="Y16" s="149"/>
      <c r="Z16" s="109"/>
      <c r="AA16" s="148"/>
      <c r="AB16" s="148"/>
      <c r="AC16" s="148"/>
      <c r="AD16" s="148"/>
      <c r="AE16" s="149"/>
    </row>
    <row r="17" spans="2:31" ht="16.5" customHeight="1" x14ac:dyDescent="0.2">
      <c r="B17" s="123" t="s">
        <v>65</v>
      </c>
      <c r="C17" s="123"/>
      <c r="D17" s="123"/>
      <c r="E17" s="123"/>
      <c r="F17" s="124"/>
      <c r="G17" s="124"/>
      <c r="H17" s="124"/>
      <c r="I17" s="124"/>
      <c r="J17" s="125">
        <f>SUM(O14:O16)</f>
        <v>5000</v>
      </c>
      <c r="K17" s="125"/>
      <c r="L17" s="125"/>
      <c r="M17" s="125"/>
      <c r="N17" s="125"/>
      <c r="O17" s="125"/>
      <c r="P17" s="126" t="s">
        <v>46</v>
      </c>
      <c r="Q17" s="126"/>
      <c r="R17" s="127"/>
      <c r="S17" s="8"/>
      <c r="T17" s="128" t="s">
        <v>68</v>
      </c>
      <c r="U17" s="128"/>
      <c r="V17" s="196" t="s">
        <v>70</v>
      </c>
      <c r="W17" s="197"/>
      <c r="X17" s="197"/>
      <c r="Y17" s="198"/>
      <c r="Z17" s="128" t="s">
        <v>47</v>
      </c>
      <c r="AA17" s="94" t="s">
        <v>70</v>
      </c>
      <c r="AB17" s="129"/>
      <c r="AC17" s="129"/>
      <c r="AD17" s="129"/>
      <c r="AE17" s="130"/>
    </row>
    <row r="18" spans="2:31" ht="16.5" customHeight="1" x14ac:dyDescent="0.2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9"/>
      <c r="T18" s="128"/>
      <c r="U18" s="128"/>
      <c r="V18" s="193"/>
      <c r="W18" s="194"/>
      <c r="X18" s="194"/>
      <c r="Y18" s="195"/>
      <c r="Z18" s="128"/>
      <c r="AA18" s="114"/>
      <c r="AB18" s="115"/>
      <c r="AC18" s="115"/>
      <c r="AD18" s="115"/>
      <c r="AE18" s="116"/>
    </row>
    <row r="19" spans="2:31" ht="16.5" customHeight="1" x14ac:dyDescent="0.2">
      <c r="B19" s="11" t="s">
        <v>27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4"/>
      <c r="P19" s="4"/>
      <c r="S19" s="9"/>
      <c r="T19" s="128"/>
      <c r="U19" s="128"/>
      <c r="V19" s="117"/>
      <c r="W19" s="118"/>
      <c r="X19" s="118"/>
      <c r="Y19" s="119"/>
      <c r="Z19" s="128"/>
      <c r="AA19" s="117"/>
      <c r="AB19" s="118"/>
      <c r="AC19" s="118"/>
      <c r="AD19" s="118"/>
      <c r="AE19" s="119"/>
    </row>
    <row r="20" spans="2:31" ht="16.5" customHeight="1" x14ac:dyDescent="0.2">
      <c r="B20" s="12"/>
      <c r="C20" s="92" t="s">
        <v>28</v>
      </c>
      <c r="D20" s="92"/>
      <c r="E20" s="92"/>
      <c r="F20" s="92"/>
      <c r="G20" s="92"/>
      <c r="H20" s="92"/>
      <c r="I20" s="92"/>
      <c r="J20" s="92"/>
      <c r="K20" s="104">
        <f>O11</f>
        <v>35000</v>
      </c>
      <c r="L20" s="105"/>
      <c r="M20" s="105"/>
      <c r="N20" s="1" t="s">
        <v>29</v>
      </c>
      <c r="O20" s="5" t="s">
        <v>21</v>
      </c>
      <c r="P20" s="4"/>
      <c r="S20" s="9"/>
      <c r="T20" s="93" t="s">
        <v>24</v>
      </c>
      <c r="U20" s="93"/>
      <c r="V20" s="76"/>
      <c r="W20" s="107"/>
      <c r="X20" s="107"/>
      <c r="Y20" s="77"/>
      <c r="Z20" s="93" t="s">
        <v>25</v>
      </c>
      <c r="AA20" s="200"/>
      <c r="AB20" s="200"/>
      <c r="AC20" s="200"/>
      <c r="AD20" s="200"/>
      <c r="AE20" s="200"/>
    </row>
    <row r="21" spans="2:31" ht="16.5" customHeight="1" thickBot="1" x14ac:dyDescent="0.25">
      <c r="B21" s="12"/>
      <c r="C21" s="131" t="s">
        <v>30</v>
      </c>
      <c r="D21" s="132"/>
      <c r="E21" s="132"/>
      <c r="F21" s="132"/>
      <c r="G21" s="132"/>
      <c r="H21" s="132"/>
      <c r="I21" s="132"/>
      <c r="J21" s="132"/>
      <c r="K21" s="133">
        <f>J17*2</f>
        <v>10000</v>
      </c>
      <c r="L21" s="134"/>
      <c r="M21" s="134"/>
      <c r="N21" s="27" t="s">
        <v>29</v>
      </c>
      <c r="O21" s="5" t="s">
        <v>31</v>
      </c>
      <c r="P21" s="4"/>
      <c r="S21" s="9"/>
      <c r="T21" s="93"/>
      <c r="U21" s="93"/>
      <c r="V21" s="78"/>
      <c r="W21" s="103"/>
      <c r="X21" s="103"/>
      <c r="Y21" s="79"/>
      <c r="Z21" s="93"/>
      <c r="AA21" s="200"/>
      <c r="AB21" s="200"/>
      <c r="AC21" s="200"/>
      <c r="AD21" s="200"/>
      <c r="AE21" s="200"/>
    </row>
    <row r="22" spans="2:31" ht="16.5" customHeight="1" x14ac:dyDescent="0.2">
      <c r="B22" s="12"/>
      <c r="C22" s="92" t="s">
        <v>32</v>
      </c>
      <c r="D22" s="92"/>
      <c r="E22" s="92"/>
      <c r="F22" s="92"/>
      <c r="G22" s="92"/>
      <c r="H22" s="92"/>
      <c r="I22" s="92"/>
      <c r="J22" s="92"/>
      <c r="K22" s="104">
        <f>SUM(K20:M21)</f>
        <v>45000</v>
      </c>
      <c r="L22" s="105"/>
      <c r="M22" s="105"/>
      <c r="N22" s="1" t="s">
        <v>29</v>
      </c>
      <c r="O22" s="30">
        <f>K22*1.1</f>
        <v>49500.000000000007</v>
      </c>
      <c r="P22" s="4"/>
      <c r="S22" s="9"/>
      <c r="T22" s="93" t="s">
        <v>26</v>
      </c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</row>
    <row r="23" spans="2:31" ht="16.5" customHeight="1" x14ac:dyDescent="0.2">
      <c r="B23" s="4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4"/>
      <c r="O23" s="4"/>
      <c r="P23" s="4"/>
      <c r="S23" s="9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</row>
    <row r="24" spans="2:31" ht="16.5" customHeight="1" x14ac:dyDescent="0.2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4"/>
      <c r="P24" s="4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</row>
    <row r="25" spans="2:31" ht="16.5" customHeight="1" x14ac:dyDescent="0.2">
      <c r="B25" s="11" t="s">
        <v>72</v>
      </c>
      <c r="C25" s="25"/>
      <c r="D25" s="25"/>
      <c r="E25" s="25"/>
      <c r="F25" s="25"/>
      <c r="G25" s="25"/>
      <c r="H25" s="25"/>
      <c r="I25" s="25"/>
      <c r="J25" s="25"/>
      <c r="K25" s="62"/>
      <c r="L25" s="25"/>
      <c r="M25" s="25"/>
      <c r="N25" s="11"/>
      <c r="O25" s="11"/>
      <c r="P25" s="4"/>
      <c r="T25" s="199" t="s">
        <v>90</v>
      </c>
      <c r="U25" s="199"/>
      <c r="V25" s="199"/>
      <c r="W25" s="199"/>
      <c r="X25" s="199"/>
      <c r="Y25" s="199"/>
      <c r="Z25" s="199"/>
      <c r="AA25" s="199"/>
      <c r="AB25" s="199"/>
      <c r="AC25" s="199"/>
      <c r="AD25" s="199"/>
      <c r="AE25" s="199"/>
    </row>
    <row r="26" spans="2:31" ht="16.5" customHeight="1" x14ac:dyDescent="0.2">
      <c r="B26" s="11" t="s">
        <v>86</v>
      </c>
      <c r="C26" s="25"/>
      <c r="D26" s="25"/>
      <c r="E26" s="25"/>
      <c r="F26" s="25"/>
      <c r="G26" s="25"/>
      <c r="H26" s="25"/>
      <c r="I26" s="25"/>
      <c r="J26" s="25"/>
      <c r="K26" s="62"/>
      <c r="L26" s="25"/>
      <c r="M26" s="25"/>
      <c r="N26" s="11"/>
      <c r="O26" s="11"/>
      <c r="P26" s="4"/>
      <c r="S26" s="9"/>
      <c r="T26" s="94" t="s">
        <v>49</v>
      </c>
      <c r="U26" s="95"/>
      <c r="V26" s="99" t="s">
        <v>71</v>
      </c>
      <c r="W26" s="99"/>
      <c r="X26" s="99"/>
      <c r="Y26" s="99"/>
      <c r="Z26" s="99"/>
      <c r="AA26" s="99"/>
      <c r="AB26" s="99"/>
      <c r="AC26" s="99"/>
      <c r="AD26" s="99"/>
      <c r="AE26" s="99"/>
    </row>
    <row r="27" spans="2:31" ht="16.5" customHeight="1" x14ac:dyDescent="0.2">
      <c r="B27" s="11" t="s">
        <v>73</v>
      </c>
      <c r="C27" s="25"/>
      <c r="D27" s="25"/>
      <c r="E27" s="25"/>
      <c r="F27" s="25"/>
      <c r="G27" s="25"/>
      <c r="H27" s="25"/>
      <c r="I27" s="25"/>
      <c r="J27" s="25"/>
      <c r="K27" s="62"/>
      <c r="L27" s="25"/>
      <c r="M27" s="25"/>
      <c r="N27" s="11"/>
      <c r="O27" s="61"/>
      <c r="P27" s="4"/>
      <c r="S27" s="9"/>
      <c r="T27" s="96"/>
      <c r="U27" s="97"/>
      <c r="V27" s="100"/>
      <c r="W27" s="101"/>
      <c r="X27" s="101"/>
      <c r="Y27" s="101"/>
      <c r="Z27" s="101"/>
      <c r="AA27" s="101"/>
      <c r="AB27" s="101"/>
      <c r="AC27" s="101"/>
      <c r="AD27" s="101"/>
      <c r="AE27" s="102"/>
    </row>
    <row r="28" spans="2:31" ht="16.5" customHeight="1" x14ac:dyDescent="0.2">
      <c r="B28" s="11" t="s">
        <v>82</v>
      </c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S28" s="9"/>
      <c r="T28" s="98"/>
      <c r="U28" s="92"/>
      <c r="V28" s="78"/>
      <c r="W28" s="103"/>
      <c r="X28" s="103"/>
      <c r="Y28" s="103"/>
      <c r="Z28" s="103"/>
      <c r="AA28" s="103"/>
      <c r="AB28" s="103"/>
      <c r="AC28" s="103"/>
      <c r="AD28" s="103"/>
      <c r="AE28" s="79"/>
    </row>
    <row r="29" spans="2:31" ht="16.5" customHeight="1" x14ac:dyDescent="0.2">
      <c r="B29" s="11" t="s">
        <v>83</v>
      </c>
      <c r="C29" s="4"/>
      <c r="D29" s="4"/>
      <c r="E29" s="4"/>
      <c r="F29" s="4"/>
      <c r="G29" s="4"/>
      <c r="H29" s="4"/>
      <c r="I29" s="4"/>
      <c r="S29" s="9"/>
      <c r="T29" s="106" t="s">
        <v>22</v>
      </c>
      <c r="U29" s="95"/>
      <c r="V29" s="110" t="s">
        <v>71</v>
      </c>
      <c r="W29" s="110"/>
      <c r="X29" s="110"/>
      <c r="Y29" s="110"/>
      <c r="Z29" s="99"/>
      <c r="AA29" s="99"/>
      <c r="AB29" s="99"/>
      <c r="AC29" s="99"/>
      <c r="AD29" s="99"/>
      <c r="AE29" s="99"/>
    </row>
    <row r="30" spans="2:31" ht="16.5" customHeight="1" x14ac:dyDescent="0.2">
      <c r="B30" s="11" t="s">
        <v>84</v>
      </c>
      <c r="C30" s="4"/>
      <c r="D30" s="4"/>
      <c r="E30" s="4"/>
      <c r="F30" s="4"/>
      <c r="G30" s="4"/>
      <c r="H30" s="4"/>
      <c r="I30" s="4"/>
      <c r="S30" s="9"/>
      <c r="T30" s="96"/>
      <c r="U30" s="97"/>
      <c r="V30" s="111" t="s">
        <v>50</v>
      </c>
      <c r="W30" s="111"/>
      <c r="X30" s="111"/>
      <c r="Y30" s="111"/>
      <c r="Z30" s="111"/>
      <c r="AA30" s="111"/>
      <c r="AB30" s="111"/>
      <c r="AC30" s="111"/>
      <c r="AD30" s="111"/>
      <c r="AE30" s="111"/>
    </row>
    <row r="31" spans="2:31" ht="16.5" customHeight="1" x14ac:dyDescent="0.2">
      <c r="B31" s="11" t="s">
        <v>85</v>
      </c>
      <c r="C31" s="4"/>
      <c r="D31" s="4"/>
      <c r="E31" s="4"/>
      <c r="F31" s="4"/>
      <c r="G31" s="4"/>
      <c r="H31" s="4"/>
      <c r="I31" s="4"/>
      <c r="S31" s="9"/>
      <c r="T31" s="96"/>
      <c r="U31" s="97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</row>
    <row r="32" spans="2:31" ht="16.5" customHeight="1" x14ac:dyDescent="0.2">
      <c r="B32" s="11"/>
      <c r="E32" s="4"/>
      <c r="F32" s="4"/>
      <c r="G32" s="4"/>
      <c r="H32" s="4"/>
      <c r="I32" s="4"/>
      <c r="S32" s="9"/>
      <c r="T32" s="98"/>
      <c r="U32" s="92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</row>
    <row r="33" spans="2:31" ht="16.5" customHeight="1" x14ac:dyDescent="0.2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S33" s="9"/>
      <c r="T33" s="94" t="s">
        <v>69</v>
      </c>
      <c r="U33" s="95"/>
      <c r="V33" s="196" t="s">
        <v>71</v>
      </c>
      <c r="W33" s="197"/>
      <c r="X33" s="197"/>
      <c r="Y33" s="198"/>
      <c r="Z33" s="94" t="s">
        <v>47</v>
      </c>
      <c r="AA33" s="120" t="s">
        <v>70</v>
      </c>
      <c r="AB33" s="121"/>
      <c r="AC33" s="121"/>
      <c r="AD33" s="121"/>
      <c r="AE33" s="122"/>
    </row>
    <row r="34" spans="2:31" ht="16.5" customHeight="1" x14ac:dyDescent="0.2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S34" s="9"/>
      <c r="T34" s="96"/>
      <c r="U34" s="97"/>
      <c r="V34" s="193"/>
      <c r="W34" s="194"/>
      <c r="X34" s="194"/>
      <c r="Y34" s="195"/>
      <c r="Z34" s="112"/>
      <c r="AA34" s="114"/>
      <c r="AB34" s="115"/>
      <c r="AC34" s="115"/>
      <c r="AD34" s="115"/>
      <c r="AE34" s="116"/>
    </row>
    <row r="35" spans="2:31" ht="16.5" customHeight="1" x14ac:dyDescent="0.2">
      <c r="B35" s="74" t="s">
        <v>66</v>
      </c>
      <c r="C35" s="4"/>
      <c r="D35" s="4"/>
      <c r="E35" s="4"/>
      <c r="F35" s="73" t="s">
        <v>89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S35" s="9"/>
      <c r="T35" s="98"/>
      <c r="U35" s="92"/>
      <c r="V35" s="117"/>
      <c r="W35" s="118"/>
      <c r="X35" s="118"/>
      <c r="Y35" s="119"/>
      <c r="Z35" s="113"/>
      <c r="AA35" s="117"/>
      <c r="AB35" s="118"/>
      <c r="AC35" s="118"/>
      <c r="AD35" s="118"/>
      <c r="AE35" s="119"/>
    </row>
    <row r="36" spans="2:31" s="4" customFormat="1" ht="16.5" customHeight="1" x14ac:dyDescent="0.2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S36" s="11"/>
      <c r="T36" s="106" t="s">
        <v>24</v>
      </c>
      <c r="U36" s="95"/>
      <c r="V36" s="76"/>
      <c r="W36" s="107"/>
      <c r="X36" s="107"/>
      <c r="Y36" s="77"/>
      <c r="Z36" s="108" t="s">
        <v>51</v>
      </c>
      <c r="AA36" s="76"/>
      <c r="AB36" s="107"/>
      <c r="AC36" s="107"/>
      <c r="AD36" s="107"/>
      <c r="AE36" s="77"/>
    </row>
    <row r="37" spans="2:31" s="4" customFormat="1" ht="18" customHeight="1" x14ac:dyDescent="0.2">
      <c r="B37" s="63"/>
      <c r="C37" s="69" t="s">
        <v>81</v>
      </c>
      <c r="D37" s="64" t="s">
        <v>74</v>
      </c>
      <c r="E37" s="64"/>
      <c r="F37" s="69" t="s">
        <v>81</v>
      </c>
      <c r="G37" s="64" t="s">
        <v>75</v>
      </c>
      <c r="H37" s="64"/>
      <c r="I37" s="64"/>
      <c r="J37" s="64"/>
      <c r="K37" s="64"/>
      <c r="L37" s="69" t="s">
        <v>81</v>
      </c>
      <c r="M37" s="64" t="s">
        <v>76</v>
      </c>
      <c r="N37" s="64"/>
      <c r="O37" s="64"/>
      <c r="P37" s="64"/>
      <c r="Q37" s="65"/>
      <c r="S37" s="11"/>
      <c r="T37" s="98"/>
      <c r="U37" s="92"/>
      <c r="V37" s="78"/>
      <c r="W37" s="103"/>
      <c r="X37" s="103"/>
      <c r="Y37" s="79"/>
      <c r="Z37" s="109"/>
      <c r="AA37" s="78"/>
      <c r="AB37" s="103"/>
      <c r="AC37" s="103"/>
      <c r="AD37" s="103"/>
      <c r="AE37" s="79"/>
    </row>
    <row r="38" spans="2:31" s="4" customFormat="1" ht="18" customHeight="1" x14ac:dyDescent="0.2">
      <c r="B38" s="190" t="s">
        <v>38</v>
      </c>
      <c r="C38" s="191"/>
      <c r="D38" s="69" t="s">
        <v>81</v>
      </c>
      <c r="E38" s="67" t="s">
        <v>79</v>
      </c>
      <c r="F38" s="64"/>
      <c r="G38" s="69" t="s">
        <v>81</v>
      </c>
      <c r="H38" s="64" t="s">
        <v>80</v>
      </c>
      <c r="I38" s="64"/>
      <c r="J38" s="69" t="s">
        <v>81</v>
      </c>
      <c r="K38" s="64" t="s">
        <v>77</v>
      </c>
      <c r="L38" s="64"/>
      <c r="M38" s="69" t="s">
        <v>81</v>
      </c>
      <c r="N38" s="64" t="s">
        <v>78</v>
      </c>
      <c r="O38" s="68"/>
      <c r="P38" s="64"/>
      <c r="Q38" s="65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</row>
    <row r="39" spans="2:31" s="4" customFormat="1" ht="16.5" customHeight="1" x14ac:dyDescent="0.2">
      <c r="B39" s="14" t="s">
        <v>34</v>
      </c>
      <c r="C39" s="14"/>
      <c r="D39" s="14"/>
      <c r="E39" s="14"/>
      <c r="F39" s="14"/>
      <c r="G39" s="14"/>
      <c r="H39" s="14"/>
      <c r="I39" s="14"/>
      <c r="J39" s="13"/>
      <c r="K39" s="13"/>
      <c r="L39" s="13"/>
      <c r="M39" s="13"/>
      <c r="N39" s="13"/>
      <c r="O39" s="13"/>
      <c r="P39" s="13"/>
      <c r="Q39" s="11"/>
      <c r="S39" s="11"/>
      <c r="T39" s="45" t="s">
        <v>33</v>
      </c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6"/>
    </row>
    <row r="40" spans="2:31" s="4" customFormat="1" ht="18" customHeight="1" x14ac:dyDescent="0.2">
      <c r="B40" s="76" t="s">
        <v>39</v>
      </c>
      <c r="C40" s="77"/>
      <c r="D40" s="88"/>
      <c r="E40" s="88"/>
      <c r="F40" s="89"/>
      <c r="G40" s="89"/>
      <c r="H40" s="89"/>
      <c r="I40" s="89"/>
      <c r="J40" s="5"/>
      <c r="Q40" s="11"/>
      <c r="S40" s="26"/>
      <c r="T40" s="47" t="s">
        <v>60</v>
      </c>
      <c r="U40" s="48"/>
      <c r="V40" s="48"/>
      <c r="W40" s="48"/>
      <c r="X40" s="48"/>
      <c r="Y40" s="48"/>
      <c r="Z40" s="48"/>
      <c r="AA40" s="48"/>
      <c r="AB40" s="48"/>
      <c r="AC40" s="48"/>
      <c r="AD40" s="90" t="s">
        <v>53</v>
      </c>
      <c r="AE40" s="91"/>
    </row>
    <row r="41" spans="2:31" s="4" customFormat="1" ht="18" customHeight="1" x14ac:dyDescent="0.2">
      <c r="B41" s="78"/>
      <c r="C41" s="79"/>
      <c r="D41" s="88"/>
      <c r="E41" s="88"/>
      <c r="F41" s="89"/>
      <c r="G41" s="89"/>
      <c r="H41" s="89"/>
      <c r="I41" s="89"/>
      <c r="J41" s="5"/>
      <c r="S41" s="26"/>
      <c r="T41" s="49" t="s">
        <v>61</v>
      </c>
      <c r="U41" s="50"/>
      <c r="V41" s="50"/>
      <c r="W41" s="50"/>
      <c r="X41" s="50"/>
      <c r="Y41" s="50"/>
      <c r="Z41" s="50"/>
      <c r="AA41" s="50"/>
      <c r="AB41" s="51"/>
      <c r="AC41" s="50"/>
      <c r="AD41" s="84" t="s">
        <v>53</v>
      </c>
      <c r="AE41" s="85"/>
    </row>
    <row r="42" spans="2:31" s="4" customFormat="1" ht="16.5" customHeight="1" x14ac:dyDescent="0.2">
      <c r="B42" s="13"/>
      <c r="C42" s="13"/>
      <c r="D42" s="11"/>
      <c r="I42" s="13"/>
      <c r="J42" s="11"/>
      <c r="S42" s="26"/>
      <c r="T42" s="52" t="s">
        <v>62</v>
      </c>
      <c r="U42" s="53"/>
      <c r="V42" s="53"/>
      <c r="W42" s="53"/>
      <c r="X42" s="53"/>
      <c r="Y42" s="53"/>
      <c r="Z42" s="53"/>
      <c r="AA42" s="53"/>
      <c r="AB42" s="53"/>
      <c r="AC42" s="53"/>
      <c r="AD42" s="86" t="s">
        <v>59</v>
      </c>
      <c r="AE42" s="87"/>
    </row>
    <row r="43" spans="2:31" s="4" customFormat="1" ht="16.5" customHeight="1" x14ac:dyDescent="0.2">
      <c r="B43" s="11"/>
      <c r="C43" s="11"/>
      <c r="D43" s="11"/>
      <c r="E43" s="32"/>
      <c r="F43" s="32"/>
      <c r="G43" s="32"/>
      <c r="H43" s="32"/>
      <c r="I43" s="11"/>
      <c r="R43" s="80"/>
      <c r="S43" s="80"/>
      <c r="T43" s="80"/>
      <c r="U43" s="25"/>
      <c r="V43" s="25"/>
      <c r="W43" s="25"/>
      <c r="X43" s="25"/>
      <c r="Y43" s="25"/>
      <c r="Z43" s="25"/>
      <c r="AA43" s="25"/>
      <c r="AB43" s="80"/>
      <c r="AC43" s="80"/>
      <c r="AD43" s="80"/>
      <c r="AE43" s="11"/>
    </row>
    <row r="44" spans="2:31" s="4" customFormat="1" ht="16.5" customHeight="1" x14ac:dyDescent="0.2">
      <c r="E44" s="31"/>
      <c r="F44" s="31"/>
      <c r="G44" s="59"/>
      <c r="H44" s="31"/>
      <c r="Q44" s="11"/>
      <c r="S44" s="11"/>
      <c r="T44" s="2" t="s">
        <v>91</v>
      </c>
      <c r="U44" s="11"/>
      <c r="V44" s="11"/>
      <c r="W44" s="73"/>
      <c r="X44" s="11"/>
      <c r="Y44" s="11"/>
      <c r="Z44" s="11"/>
      <c r="AA44" s="11"/>
      <c r="AB44" s="11"/>
      <c r="AC44" s="11"/>
      <c r="AD44" s="11"/>
    </row>
    <row r="45" spans="2:31" s="4" customFormat="1" ht="18" customHeight="1" x14ac:dyDescent="0.2">
      <c r="E45" s="44"/>
      <c r="F45" s="32"/>
      <c r="G45" s="59"/>
      <c r="H45" s="32"/>
      <c r="Q45" s="11"/>
      <c r="S45" s="25"/>
      <c r="T45" s="24" t="s">
        <v>54</v>
      </c>
      <c r="U45" s="70"/>
      <c r="V45" s="71"/>
      <c r="W45" s="69" t="s">
        <v>81</v>
      </c>
      <c r="X45" s="29" t="s">
        <v>88</v>
      </c>
      <c r="Y45" s="72"/>
      <c r="Z45" s="192"/>
      <c r="AA45" s="192"/>
      <c r="AB45" s="192"/>
      <c r="AC45" s="16"/>
      <c r="AD45" s="76" t="s">
        <v>63</v>
      </c>
      <c r="AE45" s="77"/>
    </row>
    <row r="46" spans="2:31" s="4" customFormat="1" ht="16.5" customHeight="1" x14ac:dyDescent="0.2">
      <c r="G46" s="59"/>
      <c r="Q46" s="11"/>
      <c r="S46" s="25"/>
      <c r="T46" s="54" t="s">
        <v>52</v>
      </c>
      <c r="U46" s="54"/>
      <c r="V46" s="49"/>
      <c r="W46" s="50"/>
      <c r="X46" s="50"/>
      <c r="Y46" s="50"/>
      <c r="Z46" s="50"/>
      <c r="AA46" s="50"/>
      <c r="AB46" s="50"/>
      <c r="AC46" s="55"/>
      <c r="AD46" s="84" t="s">
        <v>58</v>
      </c>
      <c r="AE46" s="85"/>
    </row>
    <row r="47" spans="2:31" s="4" customFormat="1" ht="16.5" customHeight="1" x14ac:dyDescent="0.2">
      <c r="G47" s="59" t="s">
        <v>35</v>
      </c>
      <c r="Q47" s="11"/>
      <c r="S47" s="25"/>
      <c r="T47" s="54" t="s">
        <v>55</v>
      </c>
      <c r="U47" s="54"/>
      <c r="V47" s="49"/>
      <c r="W47" s="50"/>
      <c r="X47" s="50"/>
      <c r="Y47" s="50"/>
      <c r="Z47" s="50"/>
      <c r="AA47" s="50"/>
      <c r="AB47" s="51"/>
      <c r="AC47" s="55"/>
      <c r="AD47" s="84" t="s">
        <v>57</v>
      </c>
      <c r="AE47" s="85"/>
    </row>
    <row r="48" spans="2:31" s="4" customFormat="1" ht="16.5" customHeight="1" x14ac:dyDescent="0.2">
      <c r="G48" s="58" t="s">
        <v>67</v>
      </c>
      <c r="Q48" s="11"/>
      <c r="S48" s="25"/>
      <c r="T48" s="56" t="s">
        <v>56</v>
      </c>
      <c r="U48" s="56"/>
      <c r="V48" s="52"/>
      <c r="W48" s="53"/>
      <c r="X48" s="53"/>
      <c r="Y48" s="53"/>
      <c r="Z48" s="53"/>
      <c r="AA48" s="53"/>
      <c r="AB48" s="53"/>
      <c r="AC48" s="57"/>
      <c r="AD48" s="86" t="s">
        <v>58</v>
      </c>
      <c r="AE48" s="87"/>
    </row>
    <row r="49" spans="2:17" s="4" customFormat="1" ht="16.5" customHeight="1" x14ac:dyDescent="0.2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</row>
    <row r="51" spans="2:17" s="66" customFormat="1" ht="16.5" customHeight="1" x14ac:dyDescent="0.2"/>
    <row r="52" spans="2:17" s="66" customFormat="1" ht="16.5" customHeight="1" x14ac:dyDescent="0.2"/>
    <row r="53" spans="2:17" ht="16.5" customHeight="1" x14ac:dyDescent="0.2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</row>
  </sheetData>
  <sheetProtection sheet="1" objects="1" scenarios="1"/>
  <protectedRanges>
    <protectedRange sqref="AC2:AE3 V5:AE23 C37:D37 B37:Q38 D40:I41 V26:AE37 V45:AC45" name="範囲1"/>
  </protectedRanges>
  <mergeCells count="124">
    <mergeCell ref="Z2:AB2"/>
    <mergeCell ref="B4:I4"/>
    <mergeCell ref="J4:L4"/>
    <mergeCell ref="M4:N4"/>
    <mergeCell ref="P4:R4"/>
    <mergeCell ref="Z4:AA4"/>
    <mergeCell ref="AB4:AE4"/>
    <mergeCell ref="AD5:AE10"/>
    <mergeCell ref="B6:I6"/>
    <mergeCell ref="J6:L6"/>
    <mergeCell ref="M6:N6"/>
    <mergeCell ref="P6:R6"/>
    <mergeCell ref="V6:AC7"/>
    <mergeCell ref="B7:I7"/>
    <mergeCell ref="J7:L7"/>
    <mergeCell ref="M7:N7"/>
    <mergeCell ref="P7:R7"/>
    <mergeCell ref="B5:I5"/>
    <mergeCell ref="J5:L5"/>
    <mergeCell ref="M5:N5"/>
    <mergeCell ref="P5:R5"/>
    <mergeCell ref="T5:U7"/>
    <mergeCell ref="V5:AC5"/>
    <mergeCell ref="B8:I8"/>
    <mergeCell ref="J8:L8"/>
    <mergeCell ref="M8:N8"/>
    <mergeCell ref="P8:R8"/>
    <mergeCell ref="T8:U10"/>
    <mergeCell ref="V8:AC8"/>
    <mergeCell ref="B9:I9"/>
    <mergeCell ref="J9:L9"/>
    <mergeCell ref="M9:N9"/>
    <mergeCell ref="P9:R9"/>
    <mergeCell ref="V9:AC10"/>
    <mergeCell ref="B10:I10"/>
    <mergeCell ref="J10:L10"/>
    <mergeCell ref="M10:N10"/>
    <mergeCell ref="P10:R10"/>
    <mergeCell ref="V11:AE11"/>
    <mergeCell ref="B12:R12"/>
    <mergeCell ref="B13:I13"/>
    <mergeCell ref="J13:L13"/>
    <mergeCell ref="M13:N13"/>
    <mergeCell ref="P13:R13"/>
    <mergeCell ref="B14:I14"/>
    <mergeCell ref="J14:L14"/>
    <mergeCell ref="M14:N14"/>
    <mergeCell ref="B11:I11"/>
    <mergeCell ref="J11:L11"/>
    <mergeCell ref="M11:N11"/>
    <mergeCell ref="P11:R11"/>
    <mergeCell ref="T11:U14"/>
    <mergeCell ref="P14:R14"/>
    <mergeCell ref="V12:AE12"/>
    <mergeCell ref="V13:AE14"/>
    <mergeCell ref="B17:I17"/>
    <mergeCell ref="J17:O17"/>
    <mergeCell ref="P17:R17"/>
    <mergeCell ref="T17:U19"/>
    <mergeCell ref="Z17:Z19"/>
    <mergeCell ref="AA17:AE17"/>
    <mergeCell ref="AA18:AE19"/>
    <mergeCell ref="Z15:Z16"/>
    <mergeCell ref="AA15:AE16"/>
    <mergeCell ref="B16:I16"/>
    <mergeCell ref="J16:L16"/>
    <mergeCell ref="M16:N16"/>
    <mergeCell ref="P16:R16"/>
    <mergeCell ref="B15:I15"/>
    <mergeCell ref="J15:L15"/>
    <mergeCell ref="M15:N15"/>
    <mergeCell ref="P15:R15"/>
    <mergeCell ref="T15:U16"/>
    <mergeCell ref="V15:Y16"/>
    <mergeCell ref="V18:Y19"/>
    <mergeCell ref="V17:Y17"/>
    <mergeCell ref="C22:J22"/>
    <mergeCell ref="K22:M22"/>
    <mergeCell ref="T22:U23"/>
    <mergeCell ref="V22:AE23"/>
    <mergeCell ref="T25:AE25"/>
    <mergeCell ref="T26:U28"/>
    <mergeCell ref="V26:AE26"/>
    <mergeCell ref="V27:AE28"/>
    <mergeCell ref="C20:J20"/>
    <mergeCell ref="K20:M20"/>
    <mergeCell ref="T20:U21"/>
    <mergeCell ref="Z20:Z21"/>
    <mergeCell ref="AA20:AE21"/>
    <mergeCell ref="C21:J21"/>
    <mergeCell ref="K21:M21"/>
    <mergeCell ref="V20:Y21"/>
    <mergeCell ref="T36:U37"/>
    <mergeCell ref="Z36:Z37"/>
    <mergeCell ref="AA36:AE37"/>
    <mergeCell ref="T29:U32"/>
    <mergeCell ref="V29:AE29"/>
    <mergeCell ref="V30:AE30"/>
    <mergeCell ref="V31:AE32"/>
    <mergeCell ref="T33:U35"/>
    <mergeCell ref="Z33:Z35"/>
    <mergeCell ref="AA33:AE33"/>
    <mergeCell ref="AA34:AE35"/>
    <mergeCell ref="V34:Y35"/>
    <mergeCell ref="V33:Y33"/>
    <mergeCell ref="V36:Y37"/>
    <mergeCell ref="AD45:AE45"/>
    <mergeCell ref="AD46:AE46"/>
    <mergeCell ref="AD47:AE47"/>
    <mergeCell ref="AD48:AE48"/>
    <mergeCell ref="B38:C38"/>
    <mergeCell ref="I40:I41"/>
    <mergeCell ref="AD40:AE40"/>
    <mergeCell ref="AD41:AE41"/>
    <mergeCell ref="AD42:AE42"/>
    <mergeCell ref="R43:T43"/>
    <mergeCell ref="AB43:AD43"/>
    <mergeCell ref="B40:C41"/>
    <mergeCell ref="D40:D41"/>
    <mergeCell ref="E40:E41"/>
    <mergeCell ref="F40:F41"/>
    <mergeCell ref="G40:G41"/>
    <mergeCell ref="H40:H41"/>
    <mergeCell ref="Z45:AB45"/>
  </mergeCells>
  <phoneticPr fontId="1"/>
  <dataValidations count="1">
    <dataValidation type="list" allowBlank="1" showInputMessage="1" showErrorMessage="1" sqref="C37 F37 L37 M38 J38 G38 D38 W45" xr:uid="{0E8CEBD6-C73B-485F-AADD-A0AFC56DB14C}">
      <formula1>"✓,　,"</formula1>
    </dataValidation>
  </dataValidation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7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251107更新版フォーマット</vt:lpstr>
      <vt:lpstr>'251107更新版フォーマット'!Print_Area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none</dc:creator>
  <cp:lastModifiedBy>綾 江頭</cp:lastModifiedBy>
  <cp:lastPrinted>2025-10-27T00:54:11Z</cp:lastPrinted>
  <dcterms:created xsi:type="dcterms:W3CDTF">2021-05-07T00:40:41Z</dcterms:created>
  <dcterms:modified xsi:type="dcterms:W3CDTF">2025-11-07T07:02:19Z</dcterms:modified>
</cp:coreProperties>
</file>